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6-9（3）平成30年 " sheetId="1" r:id="rId1"/>
    <sheet name="6-9（3）平成25年" sheetId="2" r:id="rId2"/>
    <sheet name="6-9（3）平成20年" sheetId="3" r:id="rId3"/>
    <sheet name="6-9（3）平成15年" sheetId="4" r:id="rId4"/>
    <sheet name="6-9（3）平成10年" sheetId="5" r:id="rId5"/>
    <sheet name="6-9（3）平成5年" sheetId="6" r:id="rId6"/>
    <sheet name="6-9（3）昭和63年" sheetId="7" r:id="rId7"/>
    <sheet name="6-9（3）昭和58年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<sst xmlns="http://schemas.openxmlformats.org/spreadsheetml/2006/main" count="3772" uniqueCount="90">
  <si>
    <t>－</t>
  </si>
  <si>
    <t>９．漁業センサス</t>
  </si>
  <si>
    <t>（3）漁業経営体の状況</t>
  </si>
  <si>
    <t>年</t>
  </si>
  <si>
    <t>経営組織別経営体数</t>
  </si>
  <si>
    <t>漁船隻数・動力漁船トン数規模別隻数</t>
  </si>
  <si>
    <t>計</t>
  </si>
  <si>
    <t>個人</t>
  </si>
  <si>
    <t>会社</t>
  </si>
  <si>
    <t>漁業協
同組合</t>
  </si>
  <si>
    <t>漁業生
産組合</t>
  </si>
  <si>
    <t>共同
経営</t>
  </si>
  <si>
    <t>その他</t>
  </si>
  <si>
    <t>漁船
総隻数</t>
  </si>
  <si>
    <t>無動力
漁船隻数</t>
  </si>
  <si>
    <t>船外機付漁船隻数</t>
  </si>
  <si>
    <t>動力漁船隻数</t>
  </si>
  <si>
    <t>1トン
未満</t>
  </si>
  <si>
    <t>1
～3</t>
  </si>
  <si>
    <t>3
～5</t>
  </si>
  <si>
    <t>5
～10</t>
  </si>
  <si>
    <t>10
～20</t>
  </si>
  <si>
    <t>20
～30</t>
  </si>
  <si>
    <t>30
～50</t>
  </si>
  <si>
    <t>50
～100</t>
  </si>
  <si>
    <t>100
～150</t>
  </si>
  <si>
    <t>150
～200</t>
  </si>
  <si>
    <t>200
～350</t>
  </si>
  <si>
    <t>350
～500</t>
  </si>
  <si>
    <t>500
～1000</t>
  </si>
  <si>
    <t>1000
～3000</t>
  </si>
  <si>
    <t>3000
ﾄﾝ以上</t>
  </si>
  <si>
    <t>平成20年内訳</t>
  </si>
  <si>
    <t>旧石巻市</t>
  </si>
  <si>
    <t>－</t>
  </si>
  <si>
    <t>　田代島</t>
  </si>
  <si>
    <t>－</t>
  </si>
  <si>
    <t>　石巻東部</t>
  </si>
  <si>
    <t>－</t>
  </si>
  <si>
    <t>　荻浜</t>
  </si>
  <si>
    <t>　月浦</t>
  </si>
  <si>
    <t>　桃浦</t>
  </si>
  <si>
    <t>　小竹浜</t>
  </si>
  <si>
    <t>　佐須浜</t>
  </si>
  <si>
    <t>－</t>
  </si>
  <si>
    <t>　渡波</t>
  </si>
  <si>
    <t>　沢田</t>
  </si>
  <si>
    <t>　石巻</t>
  </si>
  <si>
    <t>旧河北町</t>
  </si>
  <si>
    <t>　河北</t>
  </si>
  <si>
    <t>旧雄勝町</t>
  </si>
  <si>
    <t>　雄勝東部</t>
  </si>
  <si>
    <t>－</t>
  </si>
  <si>
    <t>　雄勝湾</t>
  </si>
  <si>
    <t>旧北上町</t>
  </si>
  <si>
    <t>－</t>
  </si>
  <si>
    <t>　北上</t>
  </si>
  <si>
    <t>旧牡鹿町</t>
  </si>
  <si>
    <t>　寄磯</t>
  </si>
  <si>
    <t>　前網</t>
  </si>
  <si>
    <t>　鮫浦</t>
  </si>
  <si>
    <t>　谷川</t>
  </si>
  <si>
    <t>　泊浜</t>
  </si>
  <si>
    <t>　牡鹿</t>
  </si>
  <si>
    <t>　網地島</t>
  </si>
  <si>
    <t>　表浜</t>
  </si>
  <si>
    <t>資料：漁業センサス</t>
  </si>
  <si>
    <t>経営体階層別経営体数</t>
  </si>
  <si>
    <t>官公庁
・学校・
試験場</t>
  </si>
  <si>
    <t>無動力
船隻数</t>
  </si>
  <si>
    <t>船外機
付隻数</t>
  </si>
  <si>
    <t>動力船隻数</t>
  </si>
  <si>
    <t>～1ｔ</t>
  </si>
  <si>
    <t>3000～</t>
  </si>
  <si>
    <t>平成15年内訳</t>
  </si>
  <si>
    <t>100
～200</t>
  </si>
  <si>
    <t>200
～500</t>
  </si>
  <si>
    <t>平成10年内訳</t>
  </si>
  <si>
    <t>平成5年内訳</t>
  </si>
  <si>
    <t>昭和63年内訳</t>
  </si>
  <si>
    <t>昭和58年内訳</t>
  </si>
  <si>
    <t>平成25年内訳</t>
  </si>
  <si>
    <t>-</t>
  </si>
  <si>
    <t>-</t>
  </si>
  <si>
    <t>-</t>
  </si>
  <si>
    <t xml:space="preserve">  - </t>
  </si>
  <si>
    <t>-</t>
  </si>
  <si>
    <t>平成30年内訳</t>
  </si>
  <si>
    <t xml:space="preserve"> -</t>
  </si>
  <si>
    <t xml:space="preserve">  - 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</si>
</sst>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0.0%"/>
    <numFmt numFmtId="185" formatCode="#,##0.00_ "/>
    <numFmt numFmtId="186" formatCode="#,##0.00_);[Red]\(#,##0.00\)"/>
    <numFmt numFmtId="187" formatCode="0_);[Red]\(0\)"/>
    <numFmt numFmtId="188" formatCode="#,##0_);\(#,##0\)"/>
    <numFmt numFmtId="189" formatCode="#,##0.00_);\(#,##0.00\)"/>
    <numFmt numFmtId="190" formatCode="0_ "/>
    <numFmt numFmtId="191" formatCode="0.0"/>
    <numFmt numFmtId="192" formatCode="0.0_ "/>
    <numFmt numFmtId="193" formatCode="#,##0.0_);[Red]\(#,##0.0\)"/>
    <numFmt numFmtId="194" formatCode="#,##0_);[Red]\(#,##0\)"/>
    <numFmt numFmtId="195" formatCode="#,##0_ ;[Red]\-#,##0\ "/>
    <numFmt numFmtId="196" formatCode="#,##0;&quot;△ &quot;#,##0"/>
    <numFmt numFmtId="197" formatCode="#,##0.0"/>
    <numFmt numFmtId="198" formatCode="0.00_);[Red]\(0.00\)"/>
    <numFmt numFmtId="199" formatCode="[$-411]ggge&quot;年&quot;m&quot;月&quot;d&quot;日&quot;;@"/>
    <numFmt numFmtId="200" formatCode="0.0;[Red]0.0"/>
    <numFmt numFmtId="201" formatCode="#,##0.000;[Red]\-#,##0.000"/>
    <numFmt numFmtId="202" formatCode="0.000000"/>
    <numFmt numFmtId="203" formatCode="0.00000"/>
    <numFmt numFmtId="204" formatCode="0.0000"/>
    <numFmt numFmtId="205" formatCode="0.000"/>
    <numFmt numFmtId="206" formatCode="0.00000000"/>
    <numFmt numFmtId="207" formatCode="0.000000000"/>
    <numFmt numFmtId="208" formatCode="0.0000000"/>
    <numFmt numFmtId="209" formatCode="[$-411]ggge\.m\.d"/>
    <numFmt numFmtId="210" formatCode="#,##0.000"/>
    <numFmt numFmtId="211" formatCode="#,##0.0_ ;[Red]\-#,##0.0\ "/>
    <numFmt numFmtId="212" formatCode="&quot;¥&quot;#,##0.0;&quot;¥&quot;\-#,##0.0"/>
    <numFmt numFmtId="213" formatCode="#,##0.0_);\(#,##0.0\)"/>
    <numFmt numFmtId="214" formatCode="0.000_ "/>
    <numFmt numFmtId="215" formatCode="0.000_);\(0.000\)"/>
    <numFmt numFmtId="216" formatCode="0.000;[Red]0.000"/>
    <numFmt numFmtId="217" formatCode="0_);\(0\)"/>
    <numFmt numFmtId="218" formatCode="0.0_);\(0.0\)"/>
    <numFmt numFmtId="219" formatCode="0.0_);[Red]\(0.0\)"/>
    <numFmt numFmtId="220" formatCode="0.00_);\(0.00\)"/>
    <numFmt numFmtId="221" formatCode="0_ ;[Red]\-0\ "/>
    <numFmt numFmtId="222" formatCode="#,##0;\-#,##0;"/>
    <numFmt numFmtId="223" formatCode="#\ ###\ ##0;@"/>
    <numFmt numFmtId="224" formatCode="\(##\)"/>
    <numFmt numFmtId="225" formatCode="#\ ###\ ##0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2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87" fontId="0" fillId="0" borderId="10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7" fontId="0" fillId="0" borderId="10" xfId="0" applyNumberFormat="1" applyBorder="1" applyAlignment="1">
      <alignment horizontal="right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10" xfId="62"/>
    <cellStyle name="標準 2" xfId="63"/>
    <cellStyle name="標準 2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rusuzb\Downloads\781038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24"/>
      <sheetName val="P325"/>
      <sheetName val="P3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AA45"/>
  <sheetViews>
    <sheetView tabSelected="1" zoomScale="85" zoomScaleNormal="85" zoomScalePageLayoutView="0" workbookViewId="0" topLeftCell="A1">
      <pane xSplit="1" ySplit="12" topLeftCell="H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M35" sqref="M35"/>
    </sheetView>
  </sheetViews>
  <sheetFormatPr defaultColWidth="9.00390625" defaultRowHeight="13.5"/>
  <cols>
    <col min="1" max="1" width="11.625" style="0" customWidth="1"/>
    <col min="2" max="8" width="7.50390625" style="0" customWidth="1"/>
    <col min="9" max="11" width="7.875" style="0" customWidth="1"/>
    <col min="12" max="27" width="6.5039062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2</v>
      </c>
    </row>
    <row r="4" spans="1:27" ht="20.25" customHeight="1">
      <c r="A4" s="18" t="s">
        <v>3</v>
      </c>
      <c r="B4" s="18" t="s">
        <v>4</v>
      </c>
      <c r="C4" s="18"/>
      <c r="D4" s="18"/>
      <c r="E4" s="18"/>
      <c r="F4" s="18"/>
      <c r="G4" s="18"/>
      <c r="H4" s="18"/>
      <c r="I4" s="18" t="s">
        <v>5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20.25" customHeight="1">
      <c r="A5" s="18"/>
      <c r="B5" s="18" t="s">
        <v>6</v>
      </c>
      <c r="C5" s="18" t="s">
        <v>7</v>
      </c>
      <c r="D5" s="18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7" t="s">
        <v>13</v>
      </c>
      <c r="J5" s="17" t="s">
        <v>14</v>
      </c>
      <c r="K5" s="17" t="s">
        <v>15</v>
      </c>
      <c r="L5" s="18" t="s">
        <v>16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s="3" customFormat="1" ht="27">
      <c r="A6" s="18"/>
      <c r="B6" s="18"/>
      <c r="C6" s="18"/>
      <c r="D6" s="18"/>
      <c r="E6" s="18"/>
      <c r="F6" s="18"/>
      <c r="G6" s="18"/>
      <c r="H6" s="17"/>
      <c r="I6" s="18"/>
      <c r="J6" s="18"/>
      <c r="K6" s="18"/>
      <c r="L6" s="1" t="s">
        <v>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  <c r="S6" s="2" t="s">
        <v>23</v>
      </c>
      <c r="T6" s="2" t="s">
        <v>24</v>
      </c>
      <c r="U6" s="2" t="s">
        <v>25</v>
      </c>
      <c r="V6" s="2" t="s">
        <v>26</v>
      </c>
      <c r="W6" s="2" t="s">
        <v>27</v>
      </c>
      <c r="X6" s="2" t="s">
        <v>28</v>
      </c>
      <c r="Y6" s="2" t="s">
        <v>29</v>
      </c>
      <c r="Z6" s="2" t="s">
        <v>30</v>
      </c>
      <c r="AA6" s="2" t="s">
        <v>31</v>
      </c>
    </row>
    <row r="7" spans="1:27" ht="20.25" customHeight="1">
      <c r="A7" s="4">
        <v>30</v>
      </c>
      <c r="B7" s="5">
        <f>B13+B25+B28+B32+B35</f>
        <v>655</v>
      </c>
      <c r="C7" s="5">
        <f>C13+C25+C28+C32+C35</f>
        <v>619</v>
      </c>
      <c r="D7" s="5">
        <f>D13+D28+D35</f>
        <v>28</v>
      </c>
      <c r="E7" s="5">
        <f>E13+E28+E35</f>
        <v>2</v>
      </c>
      <c r="F7" s="5">
        <f>F13+F35</f>
        <v>6</v>
      </c>
      <c r="G7" s="5">
        <f>G35</f>
        <v>0</v>
      </c>
      <c r="H7" s="13" t="s">
        <v>82</v>
      </c>
      <c r="I7" s="5">
        <f>I13+I25+I28+I32+I35</f>
        <v>1671</v>
      </c>
      <c r="J7" s="5">
        <f>J13+J28+J32+J35</f>
        <v>3</v>
      </c>
      <c r="K7" s="5">
        <f>K13+K25+K28+K32+K35</f>
        <v>1055</v>
      </c>
      <c r="L7" s="5">
        <f>L13+L28+L32+L35</f>
        <v>613</v>
      </c>
      <c r="M7" s="5">
        <f>M13+M28+M32+M35</f>
        <v>63</v>
      </c>
      <c r="N7" s="5">
        <f>N13+N28+N32+N35</f>
        <v>182</v>
      </c>
      <c r="O7" s="5">
        <f>O13+O28+O32+O35</f>
        <v>164</v>
      </c>
      <c r="P7" s="5">
        <f>P13+P28+P32+P35</f>
        <v>107</v>
      </c>
      <c r="Q7" s="5">
        <f>Q13+Q28+Q32+Q35</f>
        <v>71</v>
      </c>
      <c r="R7" s="12" t="s">
        <v>89</v>
      </c>
      <c r="S7" s="5">
        <f>S13+S35</f>
        <v>2</v>
      </c>
      <c r="T7" s="5">
        <f>T13</f>
        <v>14</v>
      </c>
      <c r="U7" s="5">
        <f>U13</f>
        <v>2</v>
      </c>
      <c r="V7" s="5">
        <f>V13</f>
        <v>2</v>
      </c>
      <c r="W7" s="5">
        <f>W13</f>
        <v>3</v>
      </c>
      <c r="X7" s="5">
        <f>X13</f>
        <v>3</v>
      </c>
      <c r="Y7" s="12" t="s">
        <v>85</v>
      </c>
      <c r="Z7" s="12" t="s">
        <v>85</v>
      </c>
      <c r="AA7" s="12" t="s">
        <v>85</v>
      </c>
    </row>
    <row r="8" ht="20.25" customHeight="1"/>
    <row r="9" ht="20.25" customHeight="1">
      <c r="A9" t="s">
        <v>87</v>
      </c>
    </row>
    <row r="10" spans="1:27" ht="20.25" customHeight="1">
      <c r="A10" s="18" t="s">
        <v>3</v>
      </c>
      <c r="B10" s="18" t="s">
        <v>4</v>
      </c>
      <c r="C10" s="18"/>
      <c r="D10" s="18"/>
      <c r="E10" s="18"/>
      <c r="F10" s="18"/>
      <c r="G10" s="18"/>
      <c r="H10" s="18"/>
      <c r="I10" s="18" t="s">
        <v>5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20.25" customHeight="1">
      <c r="A11" s="18"/>
      <c r="B11" s="18" t="s">
        <v>6</v>
      </c>
      <c r="C11" s="18" t="s">
        <v>7</v>
      </c>
      <c r="D11" s="18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8" t="s">
        <v>16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3" customFormat="1" ht="27">
      <c r="A12" s="18"/>
      <c r="B12" s="18"/>
      <c r="C12" s="18"/>
      <c r="D12" s="18"/>
      <c r="E12" s="18"/>
      <c r="F12" s="18"/>
      <c r="G12" s="18"/>
      <c r="H12" s="17"/>
      <c r="I12" s="18"/>
      <c r="J12" s="18"/>
      <c r="K12" s="18"/>
      <c r="L12" s="1" t="s">
        <v>6</v>
      </c>
      <c r="M12" s="2" t="s">
        <v>17</v>
      </c>
      <c r="N12" s="2" t="s">
        <v>18</v>
      </c>
      <c r="O12" s="2" t="s">
        <v>19</v>
      </c>
      <c r="P12" s="2" t="s">
        <v>20</v>
      </c>
      <c r="Q12" s="2" t="s">
        <v>21</v>
      </c>
      <c r="R12" s="2" t="s">
        <v>22</v>
      </c>
      <c r="S12" s="2" t="s">
        <v>23</v>
      </c>
      <c r="T12" s="2" t="s">
        <v>24</v>
      </c>
      <c r="U12" s="2" t="s">
        <v>25</v>
      </c>
      <c r="V12" s="2" t="s">
        <v>26</v>
      </c>
      <c r="W12" s="2" t="s">
        <v>27</v>
      </c>
      <c r="X12" s="2" t="s">
        <v>28</v>
      </c>
      <c r="Y12" s="2" t="s">
        <v>29</v>
      </c>
      <c r="Z12" s="2" t="s">
        <v>30</v>
      </c>
      <c r="AA12" s="2" t="s">
        <v>31</v>
      </c>
    </row>
    <row r="13" spans="1:27" ht="20.25" customHeight="1">
      <c r="A13" s="6" t="s">
        <v>33</v>
      </c>
      <c r="B13" s="14">
        <f>SUM(B14:B23)</f>
        <v>234</v>
      </c>
      <c r="C13" s="14">
        <f>SUM(C14:C23)</f>
        <v>219</v>
      </c>
      <c r="D13" s="16">
        <f>SUM(D14:D23)</f>
        <v>12</v>
      </c>
      <c r="E13" s="16">
        <f>SUM(E14:E23)</f>
        <v>2</v>
      </c>
      <c r="F13" s="16">
        <f>SUM(F14:F23)</f>
        <v>1</v>
      </c>
      <c r="G13" s="16" t="s">
        <v>82</v>
      </c>
      <c r="H13" s="16" t="s">
        <v>82</v>
      </c>
      <c r="I13" s="12">
        <f>SUM(I14:I23)</f>
        <v>579</v>
      </c>
      <c r="J13" s="12">
        <f>SUM(J14:J23)</f>
        <v>0</v>
      </c>
      <c r="K13" s="12">
        <f>SUM(K14:K23)</f>
        <v>426</v>
      </c>
      <c r="L13" s="12">
        <f>SUM(L14:L23)</f>
        <v>153</v>
      </c>
      <c r="M13" s="12">
        <f>SUM(M14:M23)</f>
        <v>0</v>
      </c>
      <c r="N13" s="12">
        <f>SUM(N14:N23)</f>
        <v>23</v>
      </c>
      <c r="O13" s="12">
        <f>SUM(O14:O23)</f>
        <v>35</v>
      </c>
      <c r="P13" s="12">
        <f>SUM(P14:P23)</f>
        <v>49</v>
      </c>
      <c r="Q13" s="12">
        <f>SUM(Q14:Q23)</f>
        <v>21</v>
      </c>
      <c r="R13" s="12" t="s">
        <v>85</v>
      </c>
      <c r="S13" s="12">
        <f aca="true" t="shared" si="0" ref="S13:X13">SUM(S14:S23)</f>
        <v>1</v>
      </c>
      <c r="T13" s="12">
        <f t="shared" si="0"/>
        <v>14</v>
      </c>
      <c r="U13" s="12">
        <f t="shared" si="0"/>
        <v>2</v>
      </c>
      <c r="V13" s="12">
        <f t="shared" si="0"/>
        <v>2</v>
      </c>
      <c r="W13" s="12">
        <f t="shared" si="0"/>
        <v>3</v>
      </c>
      <c r="X13" s="12">
        <f t="shared" si="0"/>
        <v>3</v>
      </c>
      <c r="Y13" s="12" t="s">
        <v>85</v>
      </c>
      <c r="Z13" s="12" t="s">
        <v>85</v>
      </c>
      <c r="AA13" s="12" t="s">
        <v>85</v>
      </c>
    </row>
    <row r="14" spans="1:27" ht="20.25" customHeight="1">
      <c r="A14" s="8" t="s">
        <v>35</v>
      </c>
      <c r="B14" s="14">
        <f>SUM(C14:H14)</f>
        <v>14</v>
      </c>
      <c r="C14" s="14">
        <v>13</v>
      </c>
      <c r="D14" s="16">
        <v>1</v>
      </c>
      <c r="E14" s="16" t="s">
        <v>88</v>
      </c>
      <c r="F14" s="16" t="s">
        <v>88</v>
      </c>
      <c r="G14" s="16" t="s">
        <v>88</v>
      </c>
      <c r="H14" s="16" t="s">
        <v>88</v>
      </c>
      <c r="I14" s="12">
        <v>33</v>
      </c>
      <c r="J14" s="12" t="s">
        <v>88</v>
      </c>
      <c r="K14" s="12">
        <v>28</v>
      </c>
      <c r="L14" s="12">
        <v>5</v>
      </c>
      <c r="M14" s="12" t="s">
        <v>88</v>
      </c>
      <c r="N14" s="12">
        <v>1</v>
      </c>
      <c r="O14" s="12" t="s">
        <v>88</v>
      </c>
      <c r="P14" s="12" t="s">
        <v>88</v>
      </c>
      <c r="Q14" s="12">
        <v>4</v>
      </c>
      <c r="R14" s="12" t="s">
        <v>88</v>
      </c>
      <c r="S14" s="12" t="s">
        <v>88</v>
      </c>
      <c r="T14" s="12" t="s">
        <v>88</v>
      </c>
      <c r="U14" s="12" t="s">
        <v>88</v>
      </c>
      <c r="V14" s="12" t="s">
        <v>88</v>
      </c>
      <c r="W14" s="12" t="s">
        <v>88</v>
      </c>
      <c r="X14" s="12" t="s">
        <v>88</v>
      </c>
      <c r="Y14" s="12" t="s">
        <v>88</v>
      </c>
      <c r="Z14" s="12" t="s">
        <v>88</v>
      </c>
      <c r="AA14" s="12" t="s">
        <v>88</v>
      </c>
    </row>
    <row r="15" spans="1:27" ht="20.25" customHeight="1">
      <c r="A15" s="8" t="s">
        <v>37</v>
      </c>
      <c r="B15" s="14">
        <f aca="true" t="shared" si="1" ref="B15:B23">SUM(C15:H15)</f>
        <v>62</v>
      </c>
      <c r="C15" s="14">
        <v>61</v>
      </c>
      <c r="D15" s="16" t="s">
        <v>88</v>
      </c>
      <c r="E15" s="16" t="s">
        <v>88</v>
      </c>
      <c r="F15" s="16">
        <v>1</v>
      </c>
      <c r="G15" s="16" t="s">
        <v>88</v>
      </c>
      <c r="H15" s="16" t="s">
        <v>88</v>
      </c>
      <c r="I15" s="12">
        <v>145</v>
      </c>
      <c r="J15" s="12" t="s">
        <v>88</v>
      </c>
      <c r="K15" s="12">
        <v>74</v>
      </c>
      <c r="L15" s="12">
        <v>71</v>
      </c>
      <c r="M15" s="12" t="s">
        <v>88</v>
      </c>
      <c r="N15" s="12">
        <v>16</v>
      </c>
      <c r="O15" s="12">
        <v>17</v>
      </c>
      <c r="P15" s="12">
        <v>31</v>
      </c>
      <c r="Q15" s="12">
        <v>7</v>
      </c>
      <c r="R15" s="12" t="s">
        <v>88</v>
      </c>
      <c r="S15" s="12" t="s">
        <v>88</v>
      </c>
      <c r="T15" s="12" t="s">
        <v>88</v>
      </c>
      <c r="U15" s="12" t="s">
        <v>88</v>
      </c>
      <c r="V15" s="12" t="s">
        <v>88</v>
      </c>
      <c r="W15" s="12" t="s">
        <v>88</v>
      </c>
      <c r="X15" s="12" t="s">
        <v>88</v>
      </c>
      <c r="Y15" s="12" t="s">
        <v>88</v>
      </c>
      <c r="Z15" s="12" t="s">
        <v>88</v>
      </c>
      <c r="AA15" s="12" t="s">
        <v>88</v>
      </c>
    </row>
    <row r="16" spans="1:27" ht="20.25" customHeight="1">
      <c r="A16" s="8" t="s">
        <v>39</v>
      </c>
      <c r="B16" s="14">
        <f t="shared" si="1"/>
        <v>9</v>
      </c>
      <c r="C16" s="14">
        <v>8</v>
      </c>
      <c r="D16" s="16">
        <v>1</v>
      </c>
      <c r="E16" s="16" t="s">
        <v>88</v>
      </c>
      <c r="F16" s="16" t="s">
        <v>88</v>
      </c>
      <c r="G16" s="16" t="s">
        <v>88</v>
      </c>
      <c r="H16" s="16" t="s">
        <v>88</v>
      </c>
      <c r="I16" s="12">
        <v>20</v>
      </c>
      <c r="J16" s="12" t="s">
        <v>88</v>
      </c>
      <c r="K16" s="12">
        <v>10</v>
      </c>
      <c r="L16" s="12">
        <v>10</v>
      </c>
      <c r="M16" s="12" t="s">
        <v>88</v>
      </c>
      <c r="N16" s="12">
        <v>1</v>
      </c>
      <c r="O16" s="12">
        <v>3</v>
      </c>
      <c r="P16" s="12">
        <v>4</v>
      </c>
      <c r="Q16" s="12">
        <v>2</v>
      </c>
      <c r="R16" s="12" t="s">
        <v>88</v>
      </c>
      <c r="S16" s="12" t="s">
        <v>88</v>
      </c>
      <c r="T16" s="12" t="s">
        <v>88</v>
      </c>
      <c r="U16" s="12" t="s">
        <v>88</v>
      </c>
      <c r="V16" s="12" t="s">
        <v>88</v>
      </c>
      <c r="W16" s="12" t="s">
        <v>88</v>
      </c>
      <c r="X16" s="12" t="s">
        <v>88</v>
      </c>
      <c r="Y16" s="12" t="s">
        <v>88</v>
      </c>
      <c r="Z16" s="12" t="s">
        <v>88</v>
      </c>
      <c r="AA16" s="12" t="s">
        <v>88</v>
      </c>
    </row>
    <row r="17" spans="1:27" ht="20.25" customHeight="1">
      <c r="A17" s="8" t="s">
        <v>40</v>
      </c>
      <c r="B17" s="14">
        <f t="shared" si="1"/>
        <v>6</v>
      </c>
      <c r="C17" s="14">
        <v>6</v>
      </c>
      <c r="D17" s="16" t="s">
        <v>88</v>
      </c>
      <c r="E17" s="16" t="s">
        <v>88</v>
      </c>
      <c r="F17" s="16" t="s">
        <v>88</v>
      </c>
      <c r="G17" s="16" t="s">
        <v>88</v>
      </c>
      <c r="H17" s="16" t="s">
        <v>88</v>
      </c>
      <c r="I17" s="12">
        <v>14</v>
      </c>
      <c r="J17" s="12" t="s">
        <v>88</v>
      </c>
      <c r="K17" s="12">
        <v>9</v>
      </c>
      <c r="L17" s="12">
        <v>5</v>
      </c>
      <c r="M17" s="12" t="s">
        <v>88</v>
      </c>
      <c r="N17" s="12">
        <v>1</v>
      </c>
      <c r="O17" s="12">
        <v>3</v>
      </c>
      <c r="P17" s="12">
        <v>1</v>
      </c>
      <c r="Q17" s="12" t="s">
        <v>88</v>
      </c>
      <c r="R17" s="12" t="s">
        <v>88</v>
      </c>
      <c r="S17" s="12" t="s">
        <v>88</v>
      </c>
      <c r="T17" s="12" t="s">
        <v>88</v>
      </c>
      <c r="U17" s="12" t="s">
        <v>88</v>
      </c>
      <c r="V17" s="12" t="s">
        <v>88</v>
      </c>
      <c r="W17" s="12" t="s">
        <v>88</v>
      </c>
      <c r="X17" s="12" t="s">
        <v>88</v>
      </c>
      <c r="Y17" s="12" t="s">
        <v>88</v>
      </c>
      <c r="Z17" s="12" t="s">
        <v>88</v>
      </c>
      <c r="AA17" s="12" t="s">
        <v>88</v>
      </c>
    </row>
    <row r="18" spans="1:27" ht="20.25" customHeight="1">
      <c r="A18" s="8" t="s">
        <v>41</v>
      </c>
      <c r="B18" s="14">
        <f t="shared" si="1"/>
        <v>12</v>
      </c>
      <c r="C18" s="14">
        <v>11</v>
      </c>
      <c r="D18" s="16">
        <v>1</v>
      </c>
      <c r="E18" s="16" t="s">
        <v>88</v>
      </c>
      <c r="F18" s="16" t="s">
        <v>88</v>
      </c>
      <c r="G18" s="16" t="s">
        <v>88</v>
      </c>
      <c r="H18" s="16" t="s">
        <v>88</v>
      </c>
      <c r="I18" s="12">
        <v>27</v>
      </c>
      <c r="J18" s="12" t="s">
        <v>88</v>
      </c>
      <c r="K18" s="12">
        <v>11</v>
      </c>
      <c r="L18" s="12">
        <v>16</v>
      </c>
      <c r="M18" s="12" t="s">
        <v>88</v>
      </c>
      <c r="N18" s="12">
        <v>1</v>
      </c>
      <c r="O18" s="12">
        <v>11</v>
      </c>
      <c r="P18" s="12">
        <v>4</v>
      </c>
      <c r="Q18" s="12" t="s">
        <v>88</v>
      </c>
      <c r="R18" s="12" t="s">
        <v>88</v>
      </c>
      <c r="S18" s="12" t="s">
        <v>88</v>
      </c>
      <c r="T18" s="12" t="s">
        <v>88</v>
      </c>
      <c r="U18" s="12" t="s">
        <v>88</v>
      </c>
      <c r="V18" s="12" t="s">
        <v>88</v>
      </c>
      <c r="W18" s="12" t="s">
        <v>88</v>
      </c>
      <c r="X18" s="12" t="s">
        <v>88</v>
      </c>
      <c r="Y18" s="12" t="s">
        <v>88</v>
      </c>
      <c r="Z18" s="12" t="s">
        <v>88</v>
      </c>
      <c r="AA18" s="12" t="s">
        <v>88</v>
      </c>
    </row>
    <row r="19" spans="1:27" ht="20.25" customHeight="1">
      <c r="A19" s="8" t="s">
        <v>42</v>
      </c>
      <c r="B19" s="14">
        <f t="shared" si="1"/>
        <v>6</v>
      </c>
      <c r="C19" s="14">
        <v>6</v>
      </c>
      <c r="D19" s="16" t="s">
        <v>88</v>
      </c>
      <c r="E19" s="16" t="s">
        <v>88</v>
      </c>
      <c r="F19" s="16" t="s">
        <v>88</v>
      </c>
      <c r="G19" s="16" t="s">
        <v>88</v>
      </c>
      <c r="H19" s="16" t="s">
        <v>88</v>
      </c>
      <c r="I19" s="12">
        <v>11</v>
      </c>
      <c r="J19" s="12" t="s">
        <v>88</v>
      </c>
      <c r="K19" s="12">
        <v>9</v>
      </c>
      <c r="L19" s="12">
        <v>2</v>
      </c>
      <c r="M19" s="12" t="s">
        <v>88</v>
      </c>
      <c r="N19" s="12" t="s">
        <v>88</v>
      </c>
      <c r="O19" s="12">
        <v>1</v>
      </c>
      <c r="P19" s="12" t="s">
        <v>88</v>
      </c>
      <c r="Q19" s="12">
        <v>1</v>
      </c>
      <c r="R19" s="12" t="s">
        <v>88</v>
      </c>
      <c r="S19" s="12" t="s">
        <v>88</v>
      </c>
      <c r="T19" s="12" t="s">
        <v>88</v>
      </c>
      <c r="U19" s="12" t="s">
        <v>88</v>
      </c>
      <c r="V19" s="12" t="s">
        <v>88</v>
      </c>
      <c r="W19" s="12" t="s">
        <v>88</v>
      </c>
      <c r="X19" s="12" t="s">
        <v>88</v>
      </c>
      <c r="Y19" s="12" t="s">
        <v>88</v>
      </c>
      <c r="Z19" s="12" t="s">
        <v>88</v>
      </c>
      <c r="AA19" s="12" t="s">
        <v>88</v>
      </c>
    </row>
    <row r="20" spans="1:27" ht="20.25" customHeight="1">
      <c r="A20" s="8" t="s">
        <v>43</v>
      </c>
      <c r="B20" s="14">
        <f t="shared" si="1"/>
        <v>7</v>
      </c>
      <c r="C20" s="14">
        <v>7</v>
      </c>
      <c r="D20" s="16" t="s">
        <v>88</v>
      </c>
      <c r="E20" s="16" t="s">
        <v>88</v>
      </c>
      <c r="F20" s="16" t="s">
        <v>88</v>
      </c>
      <c r="G20" s="16" t="s">
        <v>88</v>
      </c>
      <c r="H20" s="16" t="s">
        <v>88</v>
      </c>
      <c r="I20" s="12">
        <v>11</v>
      </c>
      <c r="J20" s="12" t="s">
        <v>88</v>
      </c>
      <c r="K20" s="12">
        <v>7</v>
      </c>
      <c r="L20" s="12">
        <v>4</v>
      </c>
      <c r="M20" s="12" t="s">
        <v>88</v>
      </c>
      <c r="N20" s="12">
        <v>2</v>
      </c>
      <c r="O20" s="12" t="s">
        <v>88</v>
      </c>
      <c r="P20" s="12">
        <v>1</v>
      </c>
      <c r="Q20" s="12">
        <v>1</v>
      </c>
      <c r="R20" s="12" t="s">
        <v>88</v>
      </c>
      <c r="S20" s="12" t="s">
        <v>88</v>
      </c>
      <c r="T20" s="12" t="s">
        <v>88</v>
      </c>
      <c r="U20" s="12" t="s">
        <v>88</v>
      </c>
      <c r="V20" s="12" t="s">
        <v>88</v>
      </c>
      <c r="W20" s="12" t="s">
        <v>88</v>
      </c>
      <c r="X20" s="12" t="s">
        <v>88</v>
      </c>
      <c r="Y20" s="12" t="s">
        <v>88</v>
      </c>
      <c r="Z20" s="12" t="s">
        <v>88</v>
      </c>
      <c r="AA20" s="12" t="s">
        <v>88</v>
      </c>
    </row>
    <row r="21" spans="1:27" ht="20.25" customHeight="1">
      <c r="A21" s="8" t="s">
        <v>45</v>
      </c>
      <c r="B21" s="14">
        <f t="shared" si="1"/>
        <v>90</v>
      </c>
      <c r="C21" s="14">
        <v>89</v>
      </c>
      <c r="D21" s="16">
        <v>1</v>
      </c>
      <c r="E21" s="16" t="s">
        <v>88</v>
      </c>
      <c r="F21" s="16" t="s">
        <v>88</v>
      </c>
      <c r="G21" s="16" t="s">
        <v>88</v>
      </c>
      <c r="H21" s="16" t="s">
        <v>88</v>
      </c>
      <c r="I21" s="12">
        <v>260</v>
      </c>
      <c r="J21" s="12" t="s">
        <v>88</v>
      </c>
      <c r="K21" s="12">
        <v>248</v>
      </c>
      <c r="L21" s="12">
        <v>12</v>
      </c>
      <c r="M21" s="12" t="s">
        <v>88</v>
      </c>
      <c r="N21" s="12">
        <v>1</v>
      </c>
      <c r="O21" s="12" t="s">
        <v>88</v>
      </c>
      <c r="P21" s="12">
        <v>5</v>
      </c>
      <c r="Q21" s="12">
        <v>5</v>
      </c>
      <c r="R21" s="12" t="s">
        <v>88</v>
      </c>
      <c r="S21" s="12">
        <v>1</v>
      </c>
      <c r="T21" s="12" t="s">
        <v>88</v>
      </c>
      <c r="U21" s="12" t="s">
        <v>88</v>
      </c>
      <c r="V21" s="12" t="s">
        <v>88</v>
      </c>
      <c r="W21" s="12" t="s">
        <v>88</v>
      </c>
      <c r="X21" s="12" t="s">
        <v>88</v>
      </c>
      <c r="Y21" s="12" t="s">
        <v>88</v>
      </c>
      <c r="Z21" s="12" t="s">
        <v>88</v>
      </c>
      <c r="AA21" s="12" t="s">
        <v>88</v>
      </c>
    </row>
    <row r="22" spans="1:27" ht="20.25" customHeight="1">
      <c r="A22" s="8" t="s">
        <v>46</v>
      </c>
      <c r="B22" s="14">
        <f t="shared" si="1"/>
        <v>15</v>
      </c>
      <c r="C22" s="14">
        <v>15</v>
      </c>
      <c r="D22" s="16" t="s">
        <v>88</v>
      </c>
      <c r="E22" s="16" t="s">
        <v>88</v>
      </c>
      <c r="F22" s="16" t="s">
        <v>88</v>
      </c>
      <c r="G22" s="16" t="s">
        <v>88</v>
      </c>
      <c r="H22" s="16" t="s">
        <v>88</v>
      </c>
      <c r="I22" s="12">
        <v>29</v>
      </c>
      <c r="J22" s="12" t="s">
        <v>88</v>
      </c>
      <c r="K22" s="12">
        <v>29</v>
      </c>
      <c r="L22" s="12" t="s">
        <v>88</v>
      </c>
      <c r="M22" s="12" t="s">
        <v>88</v>
      </c>
      <c r="N22" s="12" t="s">
        <v>88</v>
      </c>
      <c r="O22" s="12" t="s">
        <v>88</v>
      </c>
      <c r="P22" s="12" t="s">
        <v>88</v>
      </c>
      <c r="Q22" s="12" t="s">
        <v>88</v>
      </c>
      <c r="R22" s="12" t="s">
        <v>88</v>
      </c>
      <c r="S22" s="12" t="s">
        <v>88</v>
      </c>
      <c r="T22" s="12" t="s">
        <v>88</v>
      </c>
      <c r="U22" s="12" t="s">
        <v>88</v>
      </c>
      <c r="V22" s="12" t="s">
        <v>88</v>
      </c>
      <c r="W22" s="12" t="s">
        <v>88</v>
      </c>
      <c r="X22" s="12" t="s">
        <v>88</v>
      </c>
      <c r="Y22" s="12" t="s">
        <v>88</v>
      </c>
      <c r="Z22" s="12" t="s">
        <v>88</v>
      </c>
      <c r="AA22" s="12" t="s">
        <v>88</v>
      </c>
    </row>
    <row r="23" spans="1:27" ht="20.25" customHeight="1">
      <c r="A23" s="8" t="s">
        <v>47</v>
      </c>
      <c r="B23" s="14">
        <f t="shared" si="1"/>
        <v>13</v>
      </c>
      <c r="C23" s="14">
        <v>3</v>
      </c>
      <c r="D23" s="16">
        <v>8</v>
      </c>
      <c r="E23" s="16">
        <v>2</v>
      </c>
      <c r="F23" s="16" t="s">
        <v>88</v>
      </c>
      <c r="G23" s="16" t="s">
        <v>88</v>
      </c>
      <c r="H23" s="16" t="s">
        <v>88</v>
      </c>
      <c r="I23" s="12">
        <v>29</v>
      </c>
      <c r="J23" s="12" t="s">
        <v>88</v>
      </c>
      <c r="K23" s="12">
        <v>1</v>
      </c>
      <c r="L23" s="12">
        <v>28</v>
      </c>
      <c r="M23" s="12" t="s">
        <v>88</v>
      </c>
      <c r="N23" s="12" t="s">
        <v>88</v>
      </c>
      <c r="O23" s="12" t="s">
        <v>88</v>
      </c>
      <c r="P23" s="12">
        <v>3</v>
      </c>
      <c r="Q23" s="12">
        <v>1</v>
      </c>
      <c r="R23" s="12" t="s">
        <v>88</v>
      </c>
      <c r="S23" s="12" t="s">
        <v>88</v>
      </c>
      <c r="T23" s="12">
        <v>14</v>
      </c>
      <c r="U23" s="12">
        <v>2</v>
      </c>
      <c r="V23" s="12">
        <v>2</v>
      </c>
      <c r="W23" s="12">
        <v>3</v>
      </c>
      <c r="X23" s="12">
        <v>3</v>
      </c>
      <c r="Y23" s="12" t="s">
        <v>88</v>
      </c>
      <c r="Z23" s="12" t="s">
        <v>88</v>
      </c>
      <c r="AA23" s="12" t="s">
        <v>88</v>
      </c>
    </row>
    <row r="24" spans="1:27" ht="20.25" customHeight="1">
      <c r="A24" s="8"/>
      <c r="B24" s="14"/>
      <c r="C24" s="14"/>
      <c r="D24" s="14"/>
      <c r="E24" s="14"/>
      <c r="F24" s="14"/>
      <c r="G24" s="14"/>
      <c r="H24" s="1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4"/>
      <c r="Z24" s="4"/>
      <c r="AA24" s="4"/>
    </row>
    <row r="25" spans="1:27" ht="20.25" customHeight="1">
      <c r="A25" s="8" t="s">
        <v>48</v>
      </c>
      <c r="B25" s="14">
        <f>B26</f>
        <v>15</v>
      </c>
      <c r="C25" s="14">
        <f aca="true" t="shared" si="2" ref="C25:AA25">C26</f>
        <v>15</v>
      </c>
      <c r="D25" s="16" t="s">
        <v>82</v>
      </c>
      <c r="E25" s="16" t="s">
        <v>82</v>
      </c>
      <c r="F25" s="16" t="s">
        <v>82</v>
      </c>
      <c r="G25" s="16" t="s">
        <v>82</v>
      </c>
      <c r="H25" s="16" t="s">
        <v>82</v>
      </c>
      <c r="I25" s="12">
        <f t="shared" si="2"/>
        <v>32</v>
      </c>
      <c r="J25" s="12" t="str">
        <f t="shared" si="2"/>
        <v> -</v>
      </c>
      <c r="K25" s="12">
        <f t="shared" si="2"/>
        <v>32</v>
      </c>
      <c r="L25" s="12" t="str">
        <f t="shared" si="2"/>
        <v>  - </v>
      </c>
      <c r="M25" s="12" t="str">
        <f t="shared" si="2"/>
        <v>  - </v>
      </c>
      <c r="N25" s="12" t="str">
        <f t="shared" si="2"/>
        <v>  - </v>
      </c>
      <c r="O25" s="12" t="str">
        <f t="shared" si="2"/>
        <v>  - </v>
      </c>
      <c r="P25" s="12" t="str">
        <f t="shared" si="2"/>
        <v>  - </v>
      </c>
      <c r="Q25" s="12" t="str">
        <f t="shared" si="2"/>
        <v>  - </v>
      </c>
      <c r="R25" s="12" t="str">
        <f t="shared" si="2"/>
        <v>  - </v>
      </c>
      <c r="S25" s="12" t="str">
        <f t="shared" si="2"/>
        <v>  - </v>
      </c>
      <c r="T25" s="12" t="str">
        <f t="shared" si="2"/>
        <v>  - </v>
      </c>
      <c r="U25" s="12" t="str">
        <f t="shared" si="2"/>
        <v>  - </v>
      </c>
      <c r="V25" s="12" t="str">
        <f t="shared" si="2"/>
        <v>  - </v>
      </c>
      <c r="W25" s="12" t="str">
        <f t="shared" si="2"/>
        <v>  - </v>
      </c>
      <c r="X25" s="12" t="str">
        <f t="shared" si="2"/>
        <v>  - </v>
      </c>
      <c r="Y25" s="12" t="str">
        <f t="shared" si="2"/>
        <v>  - </v>
      </c>
      <c r="Z25" s="12" t="str">
        <f t="shared" si="2"/>
        <v>  - </v>
      </c>
      <c r="AA25" s="12" t="str">
        <f t="shared" si="2"/>
        <v>  - </v>
      </c>
    </row>
    <row r="26" spans="1:27" ht="20.25" customHeight="1">
      <c r="A26" s="8" t="s">
        <v>49</v>
      </c>
      <c r="B26" s="14">
        <v>15</v>
      </c>
      <c r="C26" s="14">
        <v>15</v>
      </c>
      <c r="D26" s="16" t="s">
        <v>82</v>
      </c>
      <c r="E26" s="16" t="s">
        <v>82</v>
      </c>
      <c r="F26" s="16" t="s">
        <v>82</v>
      </c>
      <c r="G26" s="16" t="s">
        <v>82</v>
      </c>
      <c r="H26" s="16" t="s">
        <v>82</v>
      </c>
      <c r="I26" s="12">
        <v>32</v>
      </c>
      <c r="J26" s="12" t="s">
        <v>88</v>
      </c>
      <c r="K26" s="12">
        <v>32</v>
      </c>
      <c r="L26" s="12" t="s">
        <v>85</v>
      </c>
      <c r="M26" s="12" t="s">
        <v>85</v>
      </c>
      <c r="N26" s="12" t="s">
        <v>85</v>
      </c>
      <c r="O26" s="12" t="s">
        <v>85</v>
      </c>
      <c r="P26" s="12" t="s">
        <v>85</v>
      </c>
      <c r="Q26" s="12" t="s">
        <v>85</v>
      </c>
      <c r="R26" s="12" t="s">
        <v>85</v>
      </c>
      <c r="S26" s="12" t="s">
        <v>85</v>
      </c>
      <c r="T26" s="12" t="s">
        <v>85</v>
      </c>
      <c r="U26" s="12" t="s">
        <v>85</v>
      </c>
      <c r="V26" s="12" t="s">
        <v>85</v>
      </c>
      <c r="W26" s="12" t="s">
        <v>85</v>
      </c>
      <c r="X26" s="12" t="s">
        <v>85</v>
      </c>
      <c r="Y26" s="12" t="s">
        <v>85</v>
      </c>
      <c r="Z26" s="12" t="s">
        <v>85</v>
      </c>
      <c r="AA26" s="12" t="s">
        <v>85</v>
      </c>
    </row>
    <row r="27" spans="1:27" ht="20.25" customHeight="1">
      <c r="A27" s="8"/>
      <c r="B27" s="14"/>
      <c r="C27" s="14"/>
      <c r="D27" s="14"/>
      <c r="E27" s="14"/>
      <c r="F27" s="14"/>
      <c r="G27" s="14"/>
      <c r="H27" s="1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4"/>
      <c r="Z27" s="4"/>
      <c r="AA27" s="4"/>
    </row>
    <row r="28" spans="1:27" ht="20.25" customHeight="1">
      <c r="A28" s="8" t="s">
        <v>50</v>
      </c>
      <c r="B28" s="14">
        <f>SUM(B29:B30)</f>
        <v>105</v>
      </c>
      <c r="C28" s="14">
        <f>SUM(C29:C30)</f>
        <v>102</v>
      </c>
      <c r="D28" s="14">
        <f>SUM(D29:D30)</f>
        <v>3</v>
      </c>
      <c r="E28" s="14">
        <f>SUM(E29:E30)</f>
        <v>0</v>
      </c>
      <c r="F28" s="16" t="s">
        <v>82</v>
      </c>
      <c r="G28" s="16" t="s">
        <v>82</v>
      </c>
      <c r="H28" s="16" t="s">
        <v>82</v>
      </c>
      <c r="I28" s="12">
        <f>SUM(I29:I30)</f>
        <v>210</v>
      </c>
      <c r="J28" s="12">
        <f aca="true" t="shared" si="3" ref="J28:Q28">SUM(J29:J30)</f>
        <v>0</v>
      </c>
      <c r="K28" s="12">
        <f t="shared" si="3"/>
        <v>147</v>
      </c>
      <c r="L28" s="12">
        <f t="shared" si="3"/>
        <v>63</v>
      </c>
      <c r="M28" s="12">
        <f t="shared" si="3"/>
        <v>0</v>
      </c>
      <c r="N28" s="12">
        <f t="shared" si="3"/>
        <v>13</v>
      </c>
      <c r="O28" s="12">
        <f t="shared" si="3"/>
        <v>35</v>
      </c>
      <c r="P28" s="12">
        <f t="shared" si="3"/>
        <v>12</v>
      </c>
      <c r="Q28" s="12">
        <f t="shared" si="3"/>
        <v>3</v>
      </c>
      <c r="R28" s="12" t="s">
        <v>85</v>
      </c>
      <c r="S28" s="12" t="s">
        <v>85</v>
      </c>
      <c r="T28" s="12" t="s">
        <v>85</v>
      </c>
      <c r="U28" s="12" t="s">
        <v>85</v>
      </c>
      <c r="V28" s="12" t="s">
        <v>85</v>
      </c>
      <c r="W28" s="12" t="s">
        <v>85</v>
      </c>
      <c r="X28" s="12" t="s">
        <v>85</v>
      </c>
      <c r="Y28" s="12" t="s">
        <v>85</v>
      </c>
      <c r="Z28" s="12" t="s">
        <v>85</v>
      </c>
      <c r="AA28" s="12" t="s">
        <v>85</v>
      </c>
    </row>
    <row r="29" spans="1:27" ht="20.25" customHeight="1">
      <c r="A29" s="8" t="s">
        <v>51</v>
      </c>
      <c r="B29" s="14">
        <f>SUM(C29:H29)</f>
        <v>60</v>
      </c>
      <c r="C29" s="14">
        <v>60</v>
      </c>
      <c r="D29" s="16" t="s">
        <v>88</v>
      </c>
      <c r="E29" s="16" t="s">
        <v>88</v>
      </c>
      <c r="F29" s="16" t="s">
        <v>88</v>
      </c>
      <c r="G29" s="16" t="s">
        <v>88</v>
      </c>
      <c r="H29" s="16" t="s">
        <v>88</v>
      </c>
      <c r="I29" s="12">
        <v>111</v>
      </c>
      <c r="J29" s="12" t="s">
        <v>88</v>
      </c>
      <c r="K29" s="12">
        <v>93</v>
      </c>
      <c r="L29" s="12">
        <v>18</v>
      </c>
      <c r="M29" s="12" t="s">
        <v>88</v>
      </c>
      <c r="N29" s="12">
        <v>7</v>
      </c>
      <c r="O29" s="12">
        <v>7</v>
      </c>
      <c r="P29" s="12">
        <v>1</v>
      </c>
      <c r="Q29" s="12">
        <v>3</v>
      </c>
      <c r="R29" s="12" t="s">
        <v>88</v>
      </c>
      <c r="S29" s="12" t="s">
        <v>88</v>
      </c>
      <c r="T29" s="12" t="s">
        <v>88</v>
      </c>
      <c r="U29" s="12" t="s">
        <v>88</v>
      </c>
      <c r="V29" s="12" t="s">
        <v>88</v>
      </c>
      <c r="W29" s="12" t="s">
        <v>88</v>
      </c>
      <c r="X29" s="12" t="s">
        <v>88</v>
      </c>
      <c r="Y29" s="12" t="s">
        <v>88</v>
      </c>
      <c r="Z29" s="12" t="s">
        <v>88</v>
      </c>
      <c r="AA29" s="12" t="s">
        <v>88</v>
      </c>
    </row>
    <row r="30" spans="1:27" ht="20.25" customHeight="1">
      <c r="A30" s="8" t="s">
        <v>53</v>
      </c>
      <c r="B30" s="14">
        <f>SUM(C30:H30)</f>
        <v>45</v>
      </c>
      <c r="C30" s="14">
        <v>42</v>
      </c>
      <c r="D30" s="16">
        <v>3</v>
      </c>
      <c r="E30" s="16" t="s">
        <v>88</v>
      </c>
      <c r="F30" s="16" t="s">
        <v>88</v>
      </c>
      <c r="G30" s="16" t="s">
        <v>88</v>
      </c>
      <c r="H30" s="16" t="s">
        <v>88</v>
      </c>
      <c r="I30" s="12">
        <v>99</v>
      </c>
      <c r="J30" s="12" t="s">
        <v>88</v>
      </c>
      <c r="K30" s="12">
        <v>54</v>
      </c>
      <c r="L30" s="12">
        <v>45</v>
      </c>
      <c r="M30" s="12" t="s">
        <v>88</v>
      </c>
      <c r="N30" s="12">
        <v>6</v>
      </c>
      <c r="O30" s="12">
        <v>28</v>
      </c>
      <c r="P30" s="12">
        <v>11</v>
      </c>
      <c r="Q30" s="12" t="s">
        <v>88</v>
      </c>
      <c r="R30" s="12" t="s">
        <v>88</v>
      </c>
      <c r="S30" s="12" t="s">
        <v>88</v>
      </c>
      <c r="T30" s="12" t="s">
        <v>88</v>
      </c>
      <c r="U30" s="12" t="s">
        <v>88</v>
      </c>
      <c r="V30" s="12" t="s">
        <v>88</v>
      </c>
      <c r="W30" s="12" t="s">
        <v>88</v>
      </c>
      <c r="X30" s="12" t="s">
        <v>88</v>
      </c>
      <c r="Y30" s="12" t="s">
        <v>88</v>
      </c>
      <c r="Z30" s="12" t="s">
        <v>88</v>
      </c>
      <c r="AA30" s="12" t="s">
        <v>88</v>
      </c>
    </row>
    <row r="31" spans="1:27" ht="20.25" customHeight="1">
      <c r="A31" s="8"/>
      <c r="B31" s="14"/>
      <c r="C31" s="14"/>
      <c r="D31" s="14"/>
      <c r="E31" s="14"/>
      <c r="F31" s="14"/>
      <c r="G31" s="14"/>
      <c r="H31" s="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"/>
      <c r="Z31" s="4"/>
      <c r="AA31" s="4"/>
    </row>
    <row r="32" spans="1:27" ht="20.25" customHeight="1">
      <c r="A32" s="8" t="s">
        <v>54</v>
      </c>
      <c r="B32" s="14">
        <f>B33</f>
        <v>49</v>
      </c>
      <c r="C32" s="14">
        <f aca="true" t="shared" si="4" ref="C32:AA32">C33</f>
        <v>49</v>
      </c>
      <c r="D32" s="16" t="str">
        <f t="shared" si="4"/>
        <v> -</v>
      </c>
      <c r="E32" s="16" t="str">
        <f t="shared" si="4"/>
        <v> -</v>
      </c>
      <c r="F32" s="16" t="str">
        <f t="shared" si="4"/>
        <v> -</v>
      </c>
      <c r="G32" s="16" t="str">
        <f t="shared" si="4"/>
        <v> -</v>
      </c>
      <c r="H32" s="16" t="str">
        <f t="shared" si="4"/>
        <v> -</v>
      </c>
      <c r="I32" s="12">
        <f t="shared" si="4"/>
        <v>144</v>
      </c>
      <c r="J32" s="12">
        <f t="shared" si="4"/>
        <v>2</v>
      </c>
      <c r="K32" s="12">
        <f t="shared" si="4"/>
        <v>73</v>
      </c>
      <c r="L32" s="12">
        <f t="shared" si="4"/>
        <v>69</v>
      </c>
      <c r="M32" s="12">
        <f t="shared" si="4"/>
        <v>22</v>
      </c>
      <c r="N32" s="12">
        <f t="shared" si="4"/>
        <v>25</v>
      </c>
      <c r="O32" s="12">
        <f t="shared" si="4"/>
        <v>15</v>
      </c>
      <c r="P32" s="12">
        <f t="shared" si="4"/>
        <v>4</v>
      </c>
      <c r="Q32" s="12">
        <f t="shared" si="4"/>
        <v>3</v>
      </c>
      <c r="R32" s="12" t="str">
        <f t="shared" si="4"/>
        <v> -</v>
      </c>
      <c r="S32" s="12" t="str">
        <f t="shared" si="4"/>
        <v> -</v>
      </c>
      <c r="T32" s="12" t="str">
        <f t="shared" si="4"/>
        <v> -</v>
      </c>
      <c r="U32" s="12" t="str">
        <f t="shared" si="4"/>
        <v> -</v>
      </c>
      <c r="V32" s="12" t="str">
        <f t="shared" si="4"/>
        <v> -</v>
      </c>
      <c r="W32" s="12" t="str">
        <f t="shared" si="4"/>
        <v> -</v>
      </c>
      <c r="X32" s="12" t="str">
        <f t="shared" si="4"/>
        <v> -</v>
      </c>
      <c r="Y32" s="12" t="str">
        <f t="shared" si="4"/>
        <v> -</v>
      </c>
      <c r="Z32" s="12" t="str">
        <f t="shared" si="4"/>
        <v> -</v>
      </c>
      <c r="AA32" s="12" t="str">
        <f t="shared" si="4"/>
        <v> -</v>
      </c>
    </row>
    <row r="33" spans="1:27" ht="20.25" customHeight="1">
      <c r="A33" s="8" t="s">
        <v>56</v>
      </c>
      <c r="B33" s="14">
        <v>49</v>
      </c>
      <c r="C33" s="14">
        <v>49</v>
      </c>
      <c r="D33" s="16" t="s">
        <v>88</v>
      </c>
      <c r="E33" s="16" t="s">
        <v>88</v>
      </c>
      <c r="F33" s="16" t="s">
        <v>88</v>
      </c>
      <c r="G33" s="16" t="s">
        <v>88</v>
      </c>
      <c r="H33" s="16" t="s">
        <v>88</v>
      </c>
      <c r="I33" s="12">
        <v>144</v>
      </c>
      <c r="J33" s="12">
        <v>2</v>
      </c>
      <c r="K33" s="12">
        <v>73</v>
      </c>
      <c r="L33" s="12">
        <v>69</v>
      </c>
      <c r="M33" s="12">
        <v>22</v>
      </c>
      <c r="N33" s="12">
        <v>25</v>
      </c>
      <c r="O33" s="12">
        <v>15</v>
      </c>
      <c r="P33" s="12">
        <v>4</v>
      </c>
      <c r="Q33" s="12">
        <v>3</v>
      </c>
      <c r="R33" s="12" t="s">
        <v>88</v>
      </c>
      <c r="S33" s="12" t="s">
        <v>88</v>
      </c>
      <c r="T33" s="12" t="s">
        <v>88</v>
      </c>
      <c r="U33" s="12" t="s">
        <v>88</v>
      </c>
      <c r="V33" s="12" t="s">
        <v>88</v>
      </c>
      <c r="W33" s="12" t="s">
        <v>88</v>
      </c>
      <c r="X33" s="12" t="s">
        <v>88</v>
      </c>
      <c r="Y33" s="12" t="s">
        <v>88</v>
      </c>
      <c r="Z33" s="12" t="s">
        <v>88</v>
      </c>
      <c r="AA33" s="12" t="s">
        <v>88</v>
      </c>
    </row>
    <row r="34" spans="1:27" ht="20.25" customHeight="1">
      <c r="A34" s="8"/>
      <c r="B34" s="14"/>
      <c r="C34" s="14"/>
      <c r="D34" s="14"/>
      <c r="E34" s="14"/>
      <c r="F34" s="14"/>
      <c r="G34" s="14"/>
      <c r="H34" s="1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"/>
      <c r="Z34" s="4"/>
      <c r="AA34" s="4"/>
    </row>
    <row r="35" spans="1:27" ht="20.25" customHeight="1">
      <c r="A35" s="8" t="s">
        <v>57</v>
      </c>
      <c r="B35" s="14">
        <f aca="true" t="shared" si="5" ref="B35:G35">SUM(B36:B43)</f>
        <v>252</v>
      </c>
      <c r="C35" s="14">
        <f t="shared" si="5"/>
        <v>234</v>
      </c>
      <c r="D35" s="14">
        <f t="shared" si="5"/>
        <v>13</v>
      </c>
      <c r="E35" s="14">
        <f t="shared" si="5"/>
        <v>0</v>
      </c>
      <c r="F35" s="14">
        <f t="shared" si="5"/>
        <v>5</v>
      </c>
      <c r="G35" s="14">
        <f t="shared" si="5"/>
        <v>0</v>
      </c>
      <c r="H35" s="16" t="s">
        <v>82</v>
      </c>
      <c r="I35" s="12">
        <f>SUM(I36:I43)</f>
        <v>706</v>
      </c>
      <c r="J35" s="12">
        <f>SUM(J36:J43)</f>
        <v>1</v>
      </c>
      <c r="K35" s="12">
        <f>SUM(K36:K43)</f>
        <v>377</v>
      </c>
      <c r="L35" s="12">
        <f>SUM(L36:L43)</f>
        <v>328</v>
      </c>
      <c r="M35" s="12">
        <f>SUM(M36:M43)</f>
        <v>41</v>
      </c>
      <c r="N35" s="12">
        <f>SUM(N36:N43)</f>
        <v>121</v>
      </c>
      <c r="O35" s="12">
        <f>SUM(O36:O43)</f>
        <v>79</v>
      </c>
      <c r="P35" s="12">
        <f>SUM(P36:P43)</f>
        <v>42</v>
      </c>
      <c r="Q35" s="12">
        <f>SUM(Q36:Q43)</f>
        <v>44</v>
      </c>
      <c r="R35" s="12" t="s">
        <v>85</v>
      </c>
      <c r="S35" s="12">
        <f>SUM(S36:S43)</f>
        <v>1</v>
      </c>
      <c r="T35" s="12" t="s">
        <v>85</v>
      </c>
      <c r="U35" s="12" t="s">
        <v>85</v>
      </c>
      <c r="V35" s="12" t="s">
        <v>85</v>
      </c>
      <c r="W35" s="12" t="s">
        <v>85</v>
      </c>
      <c r="X35" s="12" t="s">
        <v>85</v>
      </c>
      <c r="Y35" s="12" t="s">
        <v>85</v>
      </c>
      <c r="Z35" s="12" t="s">
        <v>85</v>
      </c>
      <c r="AA35" s="12" t="s">
        <v>85</v>
      </c>
    </row>
    <row r="36" spans="1:27" ht="20.25" customHeight="1">
      <c r="A36" s="8" t="s">
        <v>58</v>
      </c>
      <c r="B36" s="14">
        <f>SUM(C36:H36)</f>
        <v>44</v>
      </c>
      <c r="C36" s="14">
        <v>43</v>
      </c>
      <c r="D36" s="16" t="s">
        <v>88</v>
      </c>
      <c r="E36" s="16" t="s">
        <v>88</v>
      </c>
      <c r="F36" s="16">
        <v>1</v>
      </c>
      <c r="G36" s="16" t="s">
        <v>88</v>
      </c>
      <c r="H36" s="16" t="s">
        <v>88</v>
      </c>
      <c r="I36" s="12">
        <v>111</v>
      </c>
      <c r="J36" s="12" t="s">
        <v>88</v>
      </c>
      <c r="K36" s="12">
        <v>58</v>
      </c>
      <c r="L36" s="12">
        <v>53</v>
      </c>
      <c r="M36" s="12">
        <v>14</v>
      </c>
      <c r="N36" s="12">
        <v>12</v>
      </c>
      <c r="O36" s="12">
        <v>13</v>
      </c>
      <c r="P36" s="12">
        <v>2</v>
      </c>
      <c r="Q36" s="12">
        <v>12</v>
      </c>
      <c r="R36" s="12" t="s">
        <v>88</v>
      </c>
      <c r="S36" s="12" t="s">
        <v>88</v>
      </c>
      <c r="T36" s="12" t="s">
        <v>88</v>
      </c>
      <c r="U36" s="12" t="s">
        <v>88</v>
      </c>
      <c r="V36" s="12" t="s">
        <v>88</v>
      </c>
      <c r="W36" s="12" t="s">
        <v>88</v>
      </c>
      <c r="X36" s="12" t="s">
        <v>88</v>
      </c>
      <c r="Y36" s="12" t="s">
        <v>88</v>
      </c>
      <c r="Z36" s="12" t="s">
        <v>88</v>
      </c>
      <c r="AA36" s="12" t="s">
        <v>88</v>
      </c>
    </row>
    <row r="37" spans="1:27" ht="20.25" customHeight="1">
      <c r="A37" s="8" t="s">
        <v>59</v>
      </c>
      <c r="B37" s="14">
        <f aca="true" t="shared" si="6" ref="B37:B43">SUM(C37:H37)</f>
        <v>10</v>
      </c>
      <c r="C37" s="14">
        <v>9</v>
      </c>
      <c r="D37" s="16" t="s">
        <v>88</v>
      </c>
      <c r="E37" s="16" t="s">
        <v>88</v>
      </c>
      <c r="F37" s="16">
        <v>1</v>
      </c>
      <c r="G37" s="16" t="s">
        <v>88</v>
      </c>
      <c r="H37" s="16" t="s">
        <v>88</v>
      </c>
      <c r="I37" s="12">
        <v>32</v>
      </c>
      <c r="J37" s="12" t="s">
        <v>88</v>
      </c>
      <c r="K37" s="12">
        <v>16</v>
      </c>
      <c r="L37" s="12">
        <v>16</v>
      </c>
      <c r="M37" s="12">
        <v>6</v>
      </c>
      <c r="N37" s="12">
        <v>5</v>
      </c>
      <c r="O37" s="12">
        <v>3</v>
      </c>
      <c r="P37" s="12" t="s">
        <v>88</v>
      </c>
      <c r="Q37" s="12">
        <v>2</v>
      </c>
      <c r="R37" s="12" t="s">
        <v>88</v>
      </c>
      <c r="S37" s="12" t="s">
        <v>88</v>
      </c>
      <c r="T37" s="12" t="s">
        <v>88</v>
      </c>
      <c r="U37" s="12" t="s">
        <v>88</v>
      </c>
      <c r="V37" s="12" t="s">
        <v>88</v>
      </c>
      <c r="W37" s="12" t="s">
        <v>88</v>
      </c>
      <c r="X37" s="12" t="s">
        <v>88</v>
      </c>
      <c r="Y37" s="12" t="s">
        <v>88</v>
      </c>
      <c r="Z37" s="12" t="s">
        <v>88</v>
      </c>
      <c r="AA37" s="12" t="s">
        <v>88</v>
      </c>
    </row>
    <row r="38" spans="1:27" ht="20.25" customHeight="1">
      <c r="A38" s="8" t="s">
        <v>60</v>
      </c>
      <c r="B38" s="14">
        <f t="shared" si="6"/>
        <v>14</v>
      </c>
      <c r="C38" s="14">
        <v>14</v>
      </c>
      <c r="D38" s="16" t="s">
        <v>88</v>
      </c>
      <c r="E38" s="16" t="s">
        <v>88</v>
      </c>
      <c r="F38" s="16" t="s">
        <v>88</v>
      </c>
      <c r="G38" s="16" t="s">
        <v>88</v>
      </c>
      <c r="H38" s="16" t="s">
        <v>88</v>
      </c>
      <c r="I38" s="12">
        <v>26</v>
      </c>
      <c r="J38" s="12" t="s">
        <v>88</v>
      </c>
      <c r="K38" s="12">
        <v>11</v>
      </c>
      <c r="L38" s="12">
        <v>15</v>
      </c>
      <c r="M38" s="12">
        <v>1</v>
      </c>
      <c r="N38" s="12">
        <v>10</v>
      </c>
      <c r="O38" s="12">
        <v>2</v>
      </c>
      <c r="P38" s="12">
        <v>1</v>
      </c>
      <c r="Q38" s="12">
        <v>1</v>
      </c>
      <c r="R38" s="12" t="s">
        <v>88</v>
      </c>
      <c r="S38" s="12" t="s">
        <v>88</v>
      </c>
      <c r="T38" s="12" t="s">
        <v>88</v>
      </c>
      <c r="U38" s="12" t="s">
        <v>88</v>
      </c>
      <c r="V38" s="12" t="s">
        <v>88</v>
      </c>
      <c r="W38" s="12" t="s">
        <v>88</v>
      </c>
      <c r="X38" s="12" t="s">
        <v>88</v>
      </c>
      <c r="Y38" s="12" t="s">
        <v>88</v>
      </c>
      <c r="Z38" s="12" t="s">
        <v>88</v>
      </c>
      <c r="AA38" s="12" t="s">
        <v>88</v>
      </c>
    </row>
    <row r="39" spans="1:27" ht="20.25" customHeight="1">
      <c r="A39" s="8" t="s">
        <v>61</v>
      </c>
      <c r="B39" s="14">
        <f t="shared" si="6"/>
        <v>18</v>
      </c>
      <c r="C39" s="14">
        <v>18</v>
      </c>
      <c r="D39" s="16" t="s">
        <v>88</v>
      </c>
      <c r="E39" s="16" t="s">
        <v>88</v>
      </c>
      <c r="F39" s="16" t="s">
        <v>88</v>
      </c>
      <c r="G39" s="16" t="s">
        <v>88</v>
      </c>
      <c r="H39" s="16" t="s">
        <v>88</v>
      </c>
      <c r="I39" s="12">
        <v>38</v>
      </c>
      <c r="J39" s="12" t="s">
        <v>88</v>
      </c>
      <c r="K39" s="12">
        <v>20</v>
      </c>
      <c r="L39" s="12">
        <v>18</v>
      </c>
      <c r="M39" s="12">
        <v>1</v>
      </c>
      <c r="N39" s="12">
        <v>14</v>
      </c>
      <c r="O39" s="12">
        <v>3</v>
      </c>
      <c r="P39" s="12" t="s">
        <v>88</v>
      </c>
      <c r="Q39" s="12" t="s">
        <v>88</v>
      </c>
      <c r="R39" s="12" t="s">
        <v>88</v>
      </c>
      <c r="S39" s="12" t="s">
        <v>88</v>
      </c>
      <c r="T39" s="12" t="s">
        <v>88</v>
      </c>
      <c r="U39" s="12" t="s">
        <v>88</v>
      </c>
      <c r="V39" s="12" t="s">
        <v>88</v>
      </c>
      <c r="W39" s="12" t="s">
        <v>88</v>
      </c>
      <c r="X39" s="12" t="s">
        <v>88</v>
      </c>
      <c r="Y39" s="12" t="s">
        <v>88</v>
      </c>
      <c r="Z39" s="12" t="s">
        <v>88</v>
      </c>
      <c r="AA39" s="12" t="s">
        <v>88</v>
      </c>
    </row>
    <row r="40" spans="1:27" ht="20.25" customHeight="1">
      <c r="A40" s="8" t="s">
        <v>62</v>
      </c>
      <c r="B40" s="14">
        <f t="shared" si="6"/>
        <v>19</v>
      </c>
      <c r="C40" s="14">
        <v>18</v>
      </c>
      <c r="D40" s="16" t="s">
        <v>88</v>
      </c>
      <c r="E40" s="16" t="s">
        <v>88</v>
      </c>
      <c r="F40" s="16">
        <v>1</v>
      </c>
      <c r="G40" s="16" t="s">
        <v>88</v>
      </c>
      <c r="H40" s="16" t="s">
        <v>88</v>
      </c>
      <c r="I40" s="12">
        <v>36</v>
      </c>
      <c r="J40" s="12" t="s">
        <v>88</v>
      </c>
      <c r="K40" s="12">
        <v>25</v>
      </c>
      <c r="L40" s="12">
        <v>11</v>
      </c>
      <c r="M40" s="12" t="s">
        <v>88</v>
      </c>
      <c r="N40" s="12" t="s">
        <v>88</v>
      </c>
      <c r="O40" s="12">
        <v>5</v>
      </c>
      <c r="P40" s="12">
        <v>3</v>
      </c>
      <c r="Q40" s="12">
        <v>3</v>
      </c>
      <c r="R40" s="12" t="s">
        <v>88</v>
      </c>
      <c r="S40" s="12" t="s">
        <v>88</v>
      </c>
      <c r="T40" s="12" t="s">
        <v>88</v>
      </c>
      <c r="U40" s="12" t="s">
        <v>88</v>
      </c>
      <c r="V40" s="12" t="s">
        <v>88</v>
      </c>
      <c r="W40" s="12" t="s">
        <v>88</v>
      </c>
      <c r="X40" s="12" t="s">
        <v>88</v>
      </c>
      <c r="Y40" s="12" t="s">
        <v>88</v>
      </c>
      <c r="Z40" s="12" t="s">
        <v>88</v>
      </c>
      <c r="AA40" s="12" t="s">
        <v>88</v>
      </c>
    </row>
    <row r="41" spans="1:27" ht="20.25" customHeight="1">
      <c r="A41" s="8" t="s">
        <v>63</v>
      </c>
      <c r="B41" s="14">
        <f t="shared" si="6"/>
        <v>40</v>
      </c>
      <c r="C41" s="14">
        <v>33</v>
      </c>
      <c r="D41" s="16">
        <v>7</v>
      </c>
      <c r="E41" s="16" t="s">
        <v>88</v>
      </c>
      <c r="F41" s="16" t="s">
        <v>88</v>
      </c>
      <c r="G41" s="16" t="s">
        <v>88</v>
      </c>
      <c r="H41" s="16" t="s">
        <v>88</v>
      </c>
      <c r="I41" s="12">
        <v>109</v>
      </c>
      <c r="J41" s="12">
        <v>1</v>
      </c>
      <c r="K41" s="12">
        <v>59</v>
      </c>
      <c r="L41" s="12">
        <v>49</v>
      </c>
      <c r="M41" s="12">
        <v>8</v>
      </c>
      <c r="N41" s="12">
        <v>9</v>
      </c>
      <c r="O41" s="12">
        <v>7</v>
      </c>
      <c r="P41" s="12">
        <v>8</v>
      </c>
      <c r="Q41" s="12">
        <v>16</v>
      </c>
      <c r="R41" s="12" t="s">
        <v>88</v>
      </c>
      <c r="S41" s="12">
        <v>1</v>
      </c>
      <c r="T41" s="12" t="s">
        <v>88</v>
      </c>
      <c r="U41" s="12" t="s">
        <v>88</v>
      </c>
      <c r="V41" s="12" t="s">
        <v>88</v>
      </c>
      <c r="W41" s="12" t="s">
        <v>88</v>
      </c>
      <c r="X41" s="12" t="s">
        <v>88</v>
      </c>
      <c r="Y41" s="12" t="s">
        <v>88</v>
      </c>
      <c r="Z41" s="12" t="s">
        <v>88</v>
      </c>
      <c r="AA41" s="12" t="s">
        <v>88</v>
      </c>
    </row>
    <row r="42" spans="1:27" ht="20.25" customHeight="1">
      <c r="A42" s="8" t="s">
        <v>64</v>
      </c>
      <c r="B42" s="14">
        <f t="shared" si="6"/>
        <v>29</v>
      </c>
      <c r="C42" s="14">
        <v>23</v>
      </c>
      <c r="D42" s="16">
        <v>5</v>
      </c>
      <c r="E42" s="16" t="s">
        <v>88</v>
      </c>
      <c r="F42" s="16">
        <v>1</v>
      </c>
      <c r="G42" s="16" t="s">
        <v>88</v>
      </c>
      <c r="H42" s="16" t="s">
        <v>88</v>
      </c>
      <c r="I42" s="12">
        <v>42</v>
      </c>
      <c r="J42" s="12" t="s">
        <v>88</v>
      </c>
      <c r="K42" s="12">
        <v>34</v>
      </c>
      <c r="L42" s="12">
        <v>8</v>
      </c>
      <c r="M42" s="12" t="s">
        <v>88</v>
      </c>
      <c r="N42" s="12">
        <v>1</v>
      </c>
      <c r="O42" s="12" t="s">
        <v>88</v>
      </c>
      <c r="P42" s="12">
        <v>5</v>
      </c>
      <c r="Q42" s="12">
        <v>2</v>
      </c>
      <c r="R42" s="12" t="s">
        <v>88</v>
      </c>
      <c r="S42" s="12" t="s">
        <v>88</v>
      </c>
      <c r="T42" s="12" t="s">
        <v>88</v>
      </c>
      <c r="U42" s="12" t="s">
        <v>88</v>
      </c>
      <c r="V42" s="12" t="s">
        <v>88</v>
      </c>
      <c r="W42" s="12" t="s">
        <v>88</v>
      </c>
      <c r="X42" s="12" t="s">
        <v>88</v>
      </c>
      <c r="Y42" s="12" t="s">
        <v>88</v>
      </c>
      <c r="Z42" s="12" t="s">
        <v>88</v>
      </c>
      <c r="AA42" s="12" t="s">
        <v>88</v>
      </c>
    </row>
    <row r="43" spans="1:27" ht="20.25" customHeight="1">
      <c r="A43" s="8" t="s">
        <v>65</v>
      </c>
      <c r="B43" s="14">
        <f t="shared" si="6"/>
        <v>78</v>
      </c>
      <c r="C43" s="14">
        <v>76</v>
      </c>
      <c r="D43" s="16">
        <v>1</v>
      </c>
      <c r="E43" s="16" t="s">
        <v>88</v>
      </c>
      <c r="F43" s="16">
        <v>1</v>
      </c>
      <c r="G43" s="16" t="s">
        <v>88</v>
      </c>
      <c r="H43" s="16" t="s">
        <v>88</v>
      </c>
      <c r="I43" s="12">
        <v>312</v>
      </c>
      <c r="J43" s="12" t="s">
        <v>88</v>
      </c>
      <c r="K43" s="12">
        <v>154</v>
      </c>
      <c r="L43" s="12">
        <v>158</v>
      </c>
      <c r="M43" s="12">
        <v>11</v>
      </c>
      <c r="N43" s="12">
        <v>70</v>
      </c>
      <c r="O43" s="12">
        <v>46</v>
      </c>
      <c r="P43" s="12">
        <v>23</v>
      </c>
      <c r="Q43" s="12">
        <v>8</v>
      </c>
      <c r="R43" s="12" t="s">
        <v>88</v>
      </c>
      <c r="S43" s="12" t="s">
        <v>88</v>
      </c>
      <c r="T43" s="12" t="s">
        <v>88</v>
      </c>
      <c r="U43" s="12" t="s">
        <v>88</v>
      </c>
      <c r="V43" s="12" t="s">
        <v>88</v>
      </c>
      <c r="W43" s="12" t="s">
        <v>88</v>
      </c>
      <c r="X43" s="12" t="s">
        <v>88</v>
      </c>
      <c r="Y43" s="12" t="s">
        <v>88</v>
      </c>
      <c r="Z43" s="12" t="s">
        <v>88</v>
      </c>
      <c r="AA43" s="12" t="s">
        <v>88</v>
      </c>
    </row>
    <row r="44" ht="20.25" customHeight="1"/>
    <row r="45" ht="20.25" customHeight="1">
      <c r="A45" s="10" t="s">
        <v>66</v>
      </c>
    </row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</sheetData>
  <sheetProtection/>
  <mergeCells count="28">
    <mergeCell ref="A4:A6"/>
    <mergeCell ref="B4:H4"/>
    <mergeCell ref="I4:AA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AA5"/>
    <mergeCell ref="A10:A12"/>
    <mergeCell ref="B10:H10"/>
    <mergeCell ref="I10:AA10"/>
    <mergeCell ref="B11:B12"/>
    <mergeCell ref="C11:C12"/>
    <mergeCell ref="D11:D12"/>
    <mergeCell ref="K11:K12"/>
    <mergeCell ref="L11:AA11"/>
    <mergeCell ref="E11:E12"/>
    <mergeCell ref="F11:F12"/>
    <mergeCell ref="G11:G12"/>
    <mergeCell ref="H11:H12"/>
    <mergeCell ref="I11:I12"/>
    <mergeCell ref="J11:J12"/>
  </mergeCells>
  <printOptions/>
  <pageMargins left="0.7480314960629921" right="0.7480314960629921" top="0.984251968503937" bottom="0.7874015748031497" header="0.7086614173228347" footer="0.5118110236220472"/>
  <pageSetup fitToHeight="1" fitToWidth="1" horizontalDpi="600" verticalDpi="600" orientation="landscape" paperSize="9" scale="55" r:id="rId1"/>
  <headerFooter alignWithMargins="0">
    <oddHeader>&amp;L第６章　水産業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AA45"/>
  <sheetViews>
    <sheetView zoomScale="85" zoomScaleNormal="85" zoomScalePageLayoutView="0" workbookViewId="0" topLeftCell="B1">
      <selection activeCell="I7" sqref="I7"/>
    </sheetView>
  </sheetViews>
  <sheetFormatPr defaultColWidth="9.00390625" defaultRowHeight="13.5"/>
  <cols>
    <col min="1" max="1" width="11.625" style="0" customWidth="1"/>
    <col min="2" max="8" width="7.50390625" style="0" customWidth="1"/>
    <col min="9" max="11" width="7.875" style="0" customWidth="1"/>
    <col min="12" max="27" width="6.5039062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2</v>
      </c>
    </row>
    <row r="4" spans="1:27" ht="20.25" customHeight="1">
      <c r="A4" s="18" t="s">
        <v>3</v>
      </c>
      <c r="B4" s="18" t="s">
        <v>4</v>
      </c>
      <c r="C4" s="18"/>
      <c r="D4" s="18"/>
      <c r="E4" s="18"/>
      <c r="F4" s="18"/>
      <c r="G4" s="18"/>
      <c r="H4" s="18"/>
      <c r="I4" s="18" t="s">
        <v>5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20.25" customHeight="1">
      <c r="A5" s="18"/>
      <c r="B5" s="18" t="s">
        <v>6</v>
      </c>
      <c r="C5" s="18" t="s">
        <v>7</v>
      </c>
      <c r="D5" s="18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7" t="s">
        <v>13</v>
      </c>
      <c r="J5" s="17" t="s">
        <v>14</v>
      </c>
      <c r="K5" s="17" t="s">
        <v>15</v>
      </c>
      <c r="L5" s="18" t="s">
        <v>16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s="3" customFormat="1" ht="27">
      <c r="A6" s="18"/>
      <c r="B6" s="18"/>
      <c r="C6" s="18"/>
      <c r="D6" s="18"/>
      <c r="E6" s="18"/>
      <c r="F6" s="18"/>
      <c r="G6" s="18"/>
      <c r="H6" s="17"/>
      <c r="I6" s="18"/>
      <c r="J6" s="18"/>
      <c r="K6" s="18"/>
      <c r="L6" s="1" t="s">
        <v>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  <c r="S6" s="2" t="s">
        <v>23</v>
      </c>
      <c r="T6" s="2" t="s">
        <v>24</v>
      </c>
      <c r="U6" s="2" t="s">
        <v>25</v>
      </c>
      <c r="V6" s="2" t="s">
        <v>26</v>
      </c>
      <c r="W6" s="2" t="s">
        <v>27</v>
      </c>
      <c r="X6" s="2" t="s">
        <v>28</v>
      </c>
      <c r="Y6" s="2" t="s">
        <v>29</v>
      </c>
      <c r="Z6" s="2" t="s">
        <v>30</v>
      </c>
      <c r="AA6" s="2" t="s">
        <v>31</v>
      </c>
    </row>
    <row r="7" spans="1:27" ht="20.25" customHeight="1">
      <c r="A7" s="4">
        <v>25</v>
      </c>
      <c r="B7" s="5">
        <f>B13+B25+B28+B32+B35</f>
        <v>757</v>
      </c>
      <c r="C7" s="5">
        <f>C13+C25+C28+C32+C35</f>
        <v>716</v>
      </c>
      <c r="D7" s="5">
        <f>D13+D28+D32+D35</f>
        <v>25</v>
      </c>
      <c r="E7" s="5">
        <f>E13+E28+E35</f>
        <v>8</v>
      </c>
      <c r="F7" s="5">
        <f>F13+F32+F35</f>
        <v>7</v>
      </c>
      <c r="G7" s="5">
        <f>G35</f>
        <v>1</v>
      </c>
      <c r="H7" s="13" t="s">
        <v>83</v>
      </c>
      <c r="I7" s="5">
        <f>I13+I25+I28+I32+I35</f>
        <v>1417</v>
      </c>
      <c r="J7" s="5">
        <f>J13+J28+J32+J35</f>
        <v>11</v>
      </c>
      <c r="K7" s="5">
        <f>K13+K25+K28+K32+K35</f>
        <v>1006</v>
      </c>
      <c r="L7" s="5">
        <f>L13+L28+L32+L35</f>
        <v>400</v>
      </c>
      <c r="M7" s="13" t="s">
        <v>86</v>
      </c>
      <c r="N7" s="5">
        <f>N13+N28+N32+N35</f>
        <v>47</v>
      </c>
      <c r="O7" s="5">
        <f>O13+O28+O32+O35</f>
        <v>153</v>
      </c>
      <c r="P7" s="5">
        <f>P13+P28+P32+P35</f>
        <v>103</v>
      </c>
      <c r="Q7" s="5">
        <f>Q13+Q28+Q35</f>
        <v>73</v>
      </c>
      <c r="R7" s="12" t="s">
        <v>85</v>
      </c>
      <c r="S7" s="5">
        <f>S13+S35</f>
        <v>2</v>
      </c>
      <c r="T7" s="5">
        <f>T13</f>
        <v>14</v>
      </c>
      <c r="U7" s="12" t="s">
        <v>85</v>
      </c>
      <c r="V7" s="5">
        <f>V13</f>
        <v>2</v>
      </c>
      <c r="W7" s="5">
        <f>W13</f>
        <v>5</v>
      </c>
      <c r="X7" s="5">
        <f>X13</f>
        <v>1</v>
      </c>
      <c r="Y7" s="12" t="s">
        <v>85</v>
      </c>
      <c r="Z7" s="12" t="s">
        <v>85</v>
      </c>
      <c r="AA7" s="12" t="s">
        <v>85</v>
      </c>
    </row>
    <row r="8" ht="20.25" customHeight="1"/>
    <row r="9" ht="20.25" customHeight="1">
      <c r="A9" t="s">
        <v>81</v>
      </c>
    </row>
    <row r="10" spans="1:27" ht="20.25" customHeight="1">
      <c r="A10" s="18" t="s">
        <v>3</v>
      </c>
      <c r="B10" s="18" t="s">
        <v>4</v>
      </c>
      <c r="C10" s="18"/>
      <c r="D10" s="18"/>
      <c r="E10" s="18"/>
      <c r="F10" s="18"/>
      <c r="G10" s="18"/>
      <c r="H10" s="18"/>
      <c r="I10" s="18" t="s">
        <v>5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20.25" customHeight="1">
      <c r="A11" s="18"/>
      <c r="B11" s="18" t="s">
        <v>6</v>
      </c>
      <c r="C11" s="18" t="s">
        <v>7</v>
      </c>
      <c r="D11" s="18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8" t="s">
        <v>16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3" customFormat="1" ht="27">
      <c r="A12" s="18"/>
      <c r="B12" s="18"/>
      <c r="C12" s="18"/>
      <c r="D12" s="18"/>
      <c r="E12" s="18"/>
      <c r="F12" s="18"/>
      <c r="G12" s="18"/>
      <c r="H12" s="17"/>
      <c r="I12" s="18"/>
      <c r="J12" s="18"/>
      <c r="K12" s="18"/>
      <c r="L12" s="1" t="s">
        <v>6</v>
      </c>
      <c r="M12" s="2" t="s">
        <v>17</v>
      </c>
      <c r="N12" s="2" t="s">
        <v>18</v>
      </c>
      <c r="O12" s="2" t="s">
        <v>19</v>
      </c>
      <c r="P12" s="2" t="s">
        <v>20</v>
      </c>
      <c r="Q12" s="2" t="s">
        <v>21</v>
      </c>
      <c r="R12" s="2" t="s">
        <v>22</v>
      </c>
      <c r="S12" s="2" t="s">
        <v>23</v>
      </c>
      <c r="T12" s="2" t="s">
        <v>24</v>
      </c>
      <c r="U12" s="2" t="s">
        <v>25</v>
      </c>
      <c r="V12" s="2" t="s">
        <v>26</v>
      </c>
      <c r="W12" s="2" t="s">
        <v>27</v>
      </c>
      <c r="X12" s="2" t="s">
        <v>28</v>
      </c>
      <c r="Y12" s="2" t="s">
        <v>29</v>
      </c>
      <c r="Z12" s="2" t="s">
        <v>30</v>
      </c>
      <c r="AA12" s="2" t="s">
        <v>31</v>
      </c>
    </row>
    <row r="13" spans="1:27" ht="20.25" customHeight="1">
      <c r="A13" s="6" t="s">
        <v>33</v>
      </c>
      <c r="B13" s="14">
        <f>SUM(B14:B23)</f>
        <v>259</v>
      </c>
      <c r="C13" s="14">
        <f>SUM(C14:C23)</f>
        <v>244</v>
      </c>
      <c r="D13" s="16">
        <f>SUM(D14:D23)</f>
        <v>11</v>
      </c>
      <c r="E13" s="16">
        <f>SUM(E14:E23)</f>
        <v>3</v>
      </c>
      <c r="F13" s="16">
        <f>SUM(F14:F23)</f>
        <v>1</v>
      </c>
      <c r="G13" s="16" t="s">
        <v>84</v>
      </c>
      <c r="H13" s="16" t="s">
        <v>84</v>
      </c>
      <c r="I13" s="12">
        <f>SUM(I14:I23)</f>
        <v>535</v>
      </c>
      <c r="J13" s="12">
        <f>SUM(J14:J23)</f>
        <v>2</v>
      </c>
      <c r="K13" s="12">
        <f>SUM(K14:K23)</f>
        <v>400</v>
      </c>
      <c r="L13" s="12">
        <f>SUM(L14:L23)</f>
        <v>133</v>
      </c>
      <c r="M13" s="12" t="s">
        <v>85</v>
      </c>
      <c r="N13" s="12">
        <f>SUM(N14:N23)</f>
        <v>7</v>
      </c>
      <c r="O13" s="12">
        <f>SUM(O14:O23)</f>
        <v>45</v>
      </c>
      <c r="P13" s="12">
        <f>SUM(P14:P23)</f>
        <v>42</v>
      </c>
      <c r="Q13" s="12">
        <f>SUM(Q14:Q23)</f>
        <v>17</v>
      </c>
      <c r="R13" s="12" t="s">
        <v>85</v>
      </c>
      <c r="S13" s="12">
        <f aca="true" t="shared" si="0" ref="S13:X13">SUM(S14:S23)</f>
        <v>0</v>
      </c>
      <c r="T13" s="12">
        <f t="shared" si="0"/>
        <v>14</v>
      </c>
      <c r="U13" s="12">
        <f t="shared" si="0"/>
        <v>0</v>
      </c>
      <c r="V13" s="12">
        <f t="shared" si="0"/>
        <v>2</v>
      </c>
      <c r="W13" s="12">
        <f t="shared" si="0"/>
        <v>5</v>
      </c>
      <c r="X13" s="12">
        <f t="shared" si="0"/>
        <v>1</v>
      </c>
      <c r="Y13" s="12" t="s">
        <v>85</v>
      </c>
      <c r="Z13" s="12" t="s">
        <v>85</v>
      </c>
      <c r="AA13" s="12" t="s">
        <v>85</v>
      </c>
    </row>
    <row r="14" spans="1:27" ht="20.25" customHeight="1">
      <c r="A14" s="8" t="s">
        <v>35</v>
      </c>
      <c r="B14" s="14">
        <f>SUM(C14:H14)</f>
        <v>16</v>
      </c>
      <c r="C14" s="14">
        <v>15</v>
      </c>
      <c r="D14" s="16">
        <v>1</v>
      </c>
      <c r="E14" s="16" t="s">
        <v>83</v>
      </c>
      <c r="F14" s="16" t="s">
        <v>83</v>
      </c>
      <c r="G14" s="16" t="s">
        <v>83</v>
      </c>
      <c r="H14" s="16" t="s">
        <v>83</v>
      </c>
      <c r="I14" s="12">
        <v>37</v>
      </c>
      <c r="J14" s="12" t="s">
        <v>85</v>
      </c>
      <c r="K14" s="12">
        <v>31</v>
      </c>
      <c r="L14" s="12">
        <v>6</v>
      </c>
      <c r="M14" s="12" t="s">
        <v>85</v>
      </c>
      <c r="N14" s="12">
        <v>1</v>
      </c>
      <c r="O14" s="12" t="s">
        <v>85</v>
      </c>
      <c r="P14" s="12">
        <v>1</v>
      </c>
      <c r="Q14" s="12">
        <v>4</v>
      </c>
      <c r="R14" s="12" t="s">
        <v>85</v>
      </c>
      <c r="S14" s="12" t="s">
        <v>85</v>
      </c>
      <c r="T14" s="12" t="s">
        <v>85</v>
      </c>
      <c r="U14" s="12" t="s">
        <v>85</v>
      </c>
      <c r="V14" s="12" t="s">
        <v>85</v>
      </c>
      <c r="W14" s="12" t="s">
        <v>85</v>
      </c>
      <c r="X14" s="12" t="s">
        <v>85</v>
      </c>
      <c r="Y14" s="12" t="s">
        <v>85</v>
      </c>
      <c r="Z14" s="12" t="s">
        <v>85</v>
      </c>
      <c r="AA14" s="12" t="s">
        <v>85</v>
      </c>
    </row>
    <row r="15" spans="1:27" ht="20.25" customHeight="1">
      <c r="A15" s="8" t="s">
        <v>37</v>
      </c>
      <c r="B15" s="14">
        <f aca="true" t="shared" si="1" ref="B15:B23">SUM(C15:H15)</f>
        <v>57</v>
      </c>
      <c r="C15" s="14">
        <v>56</v>
      </c>
      <c r="D15" s="16" t="s">
        <v>83</v>
      </c>
      <c r="E15" s="16" t="s">
        <v>83</v>
      </c>
      <c r="F15" s="16">
        <v>1</v>
      </c>
      <c r="G15" s="16" t="s">
        <v>83</v>
      </c>
      <c r="H15" s="16" t="s">
        <v>83</v>
      </c>
      <c r="I15" s="12">
        <v>106</v>
      </c>
      <c r="J15" s="12" t="s">
        <v>85</v>
      </c>
      <c r="K15" s="12">
        <v>54</v>
      </c>
      <c r="L15" s="12">
        <v>52</v>
      </c>
      <c r="M15" s="12" t="s">
        <v>85</v>
      </c>
      <c r="N15" s="12">
        <v>2</v>
      </c>
      <c r="O15" s="12">
        <v>17</v>
      </c>
      <c r="P15" s="12">
        <v>27</v>
      </c>
      <c r="Q15" s="12">
        <v>6</v>
      </c>
      <c r="R15" s="12" t="s">
        <v>85</v>
      </c>
      <c r="S15" s="12" t="s">
        <v>85</v>
      </c>
      <c r="T15" s="12" t="s">
        <v>85</v>
      </c>
      <c r="U15" s="12" t="s">
        <v>85</v>
      </c>
      <c r="V15" s="12" t="s">
        <v>85</v>
      </c>
      <c r="W15" s="12" t="s">
        <v>85</v>
      </c>
      <c r="X15" s="12" t="s">
        <v>85</v>
      </c>
      <c r="Y15" s="12" t="s">
        <v>85</v>
      </c>
      <c r="Z15" s="12" t="s">
        <v>85</v>
      </c>
      <c r="AA15" s="12" t="s">
        <v>85</v>
      </c>
    </row>
    <row r="16" spans="1:27" ht="20.25" customHeight="1">
      <c r="A16" s="8" t="s">
        <v>39</v>
      </c>
      <c r="B16" s="14">
        <f t="shared" si="1"/>
        <v>11</v>
      </c>
      <c r="C16" s="14">
        <v>11</v>
      </c>
      <c r="D16" s="16" t="s">
        <v>83</v>
      </c>
      <c r="E16" s="16" t="s">
        <v>83</v>
      </c>
      <c r="F16" s="16" t="s">
        <v>83</v>
      </c>
      <c r="G16" s="16" t="s">
        <v>83</v>
      </c>
      <c r="H16" s="16" t="s">
        <v>83</v>
      </c>
      <c r="I16" s="12">
        <v>24</v>
      </c>
      <c r="J16" s="12" t="s">
        <v>85</v>
      </c>
      <c r="K16" s="12">
        <v>11</v>
      </c>
      <c r="L16" s="12">
        <v>13</v>
      </c>
      <c r="M16" s="12" t="s">
        <v>85</v>
      </c>
      <c r="N16" s="12" t="s">
        <v>85</v>
      </c>
      <c r="O16" s="12">
        <v>8</v>
      </c>
      <c r="P16" s="12">
        <v>4</v>
      </c>
      <c r="Q16" s="12">
        <v>1</v>
      </c>
      <c r="R16" s="12" t="s">
        <v>85</v>
      </c>
      <c r="S16" s="12" t="s">
        <v>85</v>
      </c>
      <c r="T16" s="12" t="s">
        <v>85</v>
      </c>
      <c r="U16" s="12" t="s">
        <v>85</v>
      </c>
      <c r="V16" s="12" t="s">
        <v>85</v>
      </c>
      <c r="W16" s="12" t="s">
        <v>85</v>
      </c>
      <c r="X16" s="12" t="s">
        <v>85</v>
      </c>
      <c r="Y16" s="12" t="s">
        <v>85</v>
      </c>
      <c r="Z16" s="12" t="s">
        <v>85</v>
      </c>
      <c r="AA16" s="12" t="s">
        <v>85</v>
      </c>
    </row>
    <row r="17" spans="1:27" ht="20.25" customHeight="1">
      <c r="A17" s="8" t="s">
        <v>40</v>
      </c>
      <c r="B17" s="14">
        <f t="shared" si="1"/>
        <v>7</v>
      </c>
      <c r="C17" s="14">
        <v>7</v>
      </c>
      <c r="D17" s="16" t="s">
        <v>83</v>
      </c>
      <c r="E17" s="16" t="s">
        <v>83</v>
      </c>
      <c r="F17" s="16" t="s">
        <v>83</v>
      </c>
      <c r="G17" s="16" t="s">
        <v>83</v>
      </c>
      <c r="H17" s="16" t="s">
        <v>83</v>
      </c>
      <c r="I17" s="12">
        <v>12</v>
      </c>
      <c r="J17" s="12" t="s">
        <v>85</v>
      </c>
      <c r="K17" s="12">
        <v>8</v>
      </c>
      <c r="L17" s="12">
        <v>4</v>
      </c>
      <c r="M17" s="12" t="s">
        <v>85</v>
      </c>
      <c r="N17" s="12" t="s">
        <v>85</v>
      </c>
      <c r="O17" s="12">
        <v>3</v>
      </c>
      <c r="P17" s="12">
        <v>1</v>
      </c>
      <c r="Q17" s="12" t="s">
        <v>85</v>
      </c>
      <c r="R17" s="12" t="s">
        <v>85</v>
      </c>
      <c r="S17" s="12" t="s">
        <v>85</v>
      </c>
      <c r="T17" s="12" t="s">
        <v>85</v>
      </c>
      <c r="U17" s="12" t="s">
        <v>85</v>
      </c>
      <c r="V17" s="12" t="s">
        <v>85</v>
      </c>
      <c r="W17" s="12" t="s">
        <v>85</v>
      </c>
      <c r="X17" s="12" t="s">
        <v>85</v>
      </c>
      <c r="Y17" s="12" t="s">
        <v>85</v>
      </c>
      <c r="Z17" s="12" t="s">
        <v>85</v>
      </c>
      <c r="AA17" s="12" t="s">
        <v>85</v>
      </c>
    </row>
    <row r="18" spans="1:27" ht="20.25" customHeight="1">
      <c r="A18" s="8" t="s">
        <v>41</v>
      </c>
      <c r="B18" s="14">
        <f t="shared" si="1"/>
        <v>13</v>
      </c>
      <c r="C18" s="14">
        <v>12</v>
      </c>
      <c r="D18" s="16">
        <v>1</v>
      </c>
      <c r="E18" s="16" t="s">
        <v>83</v>
      </c>
      <c r="F18" s="16" t="s">
        <v>83</v>
      </c>
      <c r="G18" s="16" t="s">
        <v>83</v>
      </c>
      <c r="H18" s="16" t="s">
        <v>83</v>
      </c>
      <c r="I18" s="12">
        <v>29</v>
      </c>
      <c r="J18" s="12" t="s">
        <v>85</v>
      </c>
      <c r="K18" s="12">
        <v>12</v>
      </c>
      <c r="L18" s="12">
        <v>17</v>
      </c>
      <c r="M18" s="12" t="s">
        <v>85</v>
      </c>
      <c r="N18" s="12">
        <v>1</v>
      </c>
      <c r="O18" s="12">
        <v>12</v>
      </c>
      <c r="P18" s="12">
        <v>3</v>
      </c>
      <c r="Q18" s="12">
        <v>1</v>
      </c>
      <c r="R18" s="12" t="s">
        <v>85</v>
      </c>
      <c r="S18" s="12" t="s">
        <v>85</v>
      </c>
      <c r="T18" s="12" t="s">
        <v>85</v>
      </c>
      <c r="U18" s="12" t="s">
        <v>85</v>
      </c>
      <c r="V18" s="12" t="s">
        <v>85</v>
      </c>
      <c r="W18" s="12" t="s">
        <v>85</v>
      </c>
      <c r="X18" s="12" t="s">
        <v>85</v>
      </c>
      <c r="Y18" s="12" t="s">
        <v>85</v>
      </c>
      <c r="Z18" s="12" t="s">
        <v>85</v>
      </c>
      <c r="AA18" s="12" t="s">
        <v>85</v>
      </c>
    </row>
    <row r="19" spans="1:27" ht="20.25" customHeight="1">
      <c r="A19" s="8" t="s">
        <v>42</v>
      </c>
      <c r="B19" s="14">
        <f t="shared" si="1"/>
        <v>7</v>
      </c>
      <c r="C19" s="14">
        <v>7</v>
      </c>
      <c r="D19" s="16" t="s">
        <v>83</v>
      </c>
      <c r="E19" s="16" t="s">
        <v>83</v>
      </c>
      <c r="F19" s="16" t="s">
        <v>83</v>
      </c>
      <c r="G19" s="16" t="s">
        <v>83</v>
      </c>
      <c r="H19" s="16" t="s">
        <v>83</v>
      </c>
      <c r="I19" s="12">
        <v>10</v>
      </c>
      <c r="J19" s="12">
        <v>1</v>
      </c>
      <c r="K19" s="12">
        <v>8</v>
      </c>
      <c r="L19" s="12">
        <v>1</v>
      </c>
      <c r="M19" s="12" t="s">
        <v>85</v>
      </c>
      <c r="N19" s="12" t="s">
        <v>85</v>
      </c>
      <c r="O19" s="12">
        <v>1</v>
      </c>
      <c r="P19" s="12" t="s">
        <v>85</v>
      </c>
      <c r="Q19" s="12" t="s">
        <v>85</v>
      </c>
      <c r="R19" s="12" t="s">
        <v>85</v>
      </c>
      <c r="S19" s="12" t="s">
        <v>85</v>
      </c>
      <c r="T19" s="12" t="s">
        <v>85</v>
      </c>
      <c r="U19" s="12" t="s">
        <v>85</v>
      </c>
      <c r="V19" s="12" t="s">
        <v>85</v>
      </c>
      <c r="W19" s="12" t="s">
        <v>85</v>
      </c>
      <c r="X19" s="12" t="s">
        <v>85</v>
      </c>
      <c r="Y19" s="12" t="s">
        <v>85</v>
      </c>
      <c r="Z19" s="12" t="s">
        <v>85</v>
      </c>
      <c r="AA19" s="12" t="s">
        <v>85</v>
      </c>
    </row>
    <row r="20" spans="1:27" ht="20.25" customHeight="1">
      <c r="A20" s="8" t="s">
        <v>43</v>
      </c>
      <c r="B20" s="14">
        <f t="shared" si="1"/>
        <v>9</v>
      </c>
      <c r="C20" s="14">
        <v>9</v>
      </c>
      <c r="D20" s="16" t="s">
        <v>83</v>
      </c>
      <c r="E20" s="16" t="s">
        <v>83</v>
      </c>
      <c r="F20" s="16" t="s">
        <v>83</v>
      </c>
      <c r="G20" s="16" t="s">
        <v>83</v>
      </c>
      <c r="H20" s="16" t="s">
        <v>83</v>
      </c>
      <c r="I20" s="12">
        <v>16</v>
      </c>
      <c r="J20" s="12" t="s">
        <v>85</v>
      </c>
      <c r="K20" s="12">
        <v>12</v>
      </c>
      <c r="L20" s="12">
        <v>4</v>
      </c>
      <c r="M20" s="12" t="s">
        <v>85</v>
      </c>
      <c r="N20" s="12" t="s">
        <v>85</v>
      </c>
      <c r="O20" s="12">
        <v>2</v>
      </c>
      <c r="P20" s="12">
        <v>1</v>
      </c>
      <c r="Q20" s="12">
        <v>1</v>
      </c>
      <c r="R20" s="12" t="s">
        <v>85</v>
      </c>
      <c r="S20" s="12" t="s">
        <v>85</v>
      </c>
      <c r="T20" s="12" t="s">
        <v>85</v>
      </c>
      <c r="U20" s="12" t="s">
        <v>85</v>
      </c>
      <c r="V20" s="12" t="s">
        <v>85</v>
      </c>
      <c r="W20" s="12" t="s">
        <v>85</v>
      </c>
      <c r="X20" s="12" t="s">
        <v>85</v>
      </c>
      <c r="Y20" s="12" t="s">
        <v>85</v>
      </c>
      <c r="Z20" s="12" t="s">
        <v>85</v>
      </c>
      <c r="AA20" s="12" t="s">
        <v>85</v>
      </c>
    </row>
    <row r="21" spans="1:27" ht="20.25" customHeight="1">
      <c r="A21" s="8" t="s">
        <v>45</v>
      </c>
      <c r="B21" s="14">
        <f t="shared" si="1"/>
        <v>107</v>
      </c>
      <c r="C21" s="14">
        <v>107</v>
      </c>
      <c r="D21" s="16" t="s">
        <v>83</v>
      </c>
      <c r="E21" s="16" t="s">
        <v>83</v>
      </c>
      <c r="F21" s="16" t="s">
        <v>83</v>
      </c>
      <c r="G21" s="16" t="s">
        <v>83</v>
      </c>
      <c r="H21" s="16" t="s">
        <v>83</v>
      </c>
      <c r="I21" s="12">
        <v>233</v>
      </c>
      <c r="J21" s="12" t="s">
        <v>85</v>
      </c>
      <c r="K21" s="12">
        <v>226</v>
      </c>
      <c r="L21" s="12">
        <v>7</v>
      </c>
      <c r="M21" s="12" t="s">
        <v>85</v>
      </c>
      <c r="N21" s="12" t="s">
        <v>85</v>
      </c>
      <c r="O21" s="12">
        <v>1</v>
      </c>
      <c r="P21" s="12">
        <v>3</v>
      </c>
      <c r="Q21" s="12">
        <v>3</v>
      </c>
      <c r="R21" s="12" t="s">
        <v>85</v>
      </c>
      <c r="S21" s="12" t="s">
        <v>85</v>
      </c>
      <c r="T21" s="12" t="s">
        <v>85</v>
      </c>
      <c r="U21" s="12" t="s">
        <v>85</v>
      </c>
      <c r="V21" s="12" t="s">
        <v>85</v>
      </c>
      <c r="W21" s="12" t="s">
        <v>85</v>
      </c>
      <c r="X21" s="12" t="s">
        <v>85</v>
      </c>
      <c r="Y21" s="12" t="s">
        <v>85</v>
      </c>
      <c r="Z21" s="12" t="s">
        <v>85</v>
      </c>
      <c r="AA21" s="12" t="s">
        <v>85</v>
      </c>
    </row>
    <row r="22" spans="1:27" ht="20.25" customHeight="1">
      <c r="A22" s="8" t="s">
        <v>46</v>
      </c>
      <c r="B22" s="14">
        <f t="shared" si="1"/>
        <v>19</v>
      </c>
      <c r="C22" s="14">
        <v>17</v>
      </c>
      <c r="D22" s="16">
        <v>2</v>
      </c>
      <c r="E22" s="16" t="s">
        <v>83</v>
      </c>
      <c r="F22" s="16" t="s">
        <v>83</v>
      </c>
      <c r="G22" s="16" t="s">
        <v>83</v>
      </c>
      <c r="H22" s="16" t="s">
        <v>83</v>
      </c>
      <c r="I22" s="12">
        <v>42</v>
      </c>
      <c r="J22" s="12">
        <v>1</v>
      </c>
      <c r="K22" s="12">
        <v>37</v>
      </c>
      <c r="L22" s="12">
        <v>4</v>
      </c>
      <c r="M22" s="12" t="s">
        <v>85</v>
      </c>
      <c r="N22" s="12">
        <v>3</v>
      </c>
      <c r="O22" s="12">
        <v>1</v>
      </c>
      <c r="P22" s="12" t="s">
        <v>85</v>
      </c>
      <c r="Q22" s="12" t="s">
        <v>85</v>
      </c>
      <c r="R22" s="12" t="s">
        <v>85</v>
      </c>
      <c r="S22" s="12" t="s">
        <v>85</v>
      </c>
      <c r="T22" s="12" t="s">
        <v>85</v>
      </c>
      <c r="U22" s="12" t="s">
        <v>85</v>
      </c>
      <c r="V22" s="12" t="s">
        <v>85</v>
      </c>
      <c r="W22" s="12" t="s">
        <v>85</v>
      </c>
      <c r="X22" s="12" t="s">
        <v>85</v>
      </c>
      <c r="Y22" s="12" t="s">
        <v>85</v>
      </c>
      <c r="Z22" s="12" t="s">
        <v>85</v>
      </c>
      <c r="AA22" s="12" t="s">
        <v>85</v>
      </c>
    </row>
    <row r="23" spans="1:27" ht="20.25" customHeight="1">
      <c r="A23" s="8" t="s">
        <v>47</v>
      </c>
      <c r="B23" s="14">
        <f t="shared" si="1"/>
        <v>13</v>
      </c>
      <c r="C23" s="14">
        <v>3</v>
      </c>
      <c r="D23" s="16">
        <v>7</v>
      </c>
      <c r="E23" s="16">
        <v>3</v>
      </c>
      <c r="F23" s="16" t="s">
        <v>83</v>
      </c>
      <c r="G23" s="16" t="s">
        <v>83</v>
      </c>
      <c r="H23" s="16" t="s">
        <v>83</v>
      </c>
      <c r="I23" s="12">
        <v>26</v>
      </c>
      <c r="J23" s="12" t="s">
        <v>85</v>
      </c>
      <c r="K23" s="12">
        <v>1</v>
      </c>
      <c r="L23" s="12">
        <v>25</v>
      </c>
      <c r="M23" s="12" t="s">
        <v>85</v>
      </c>
      <c r="N23" s="12" t="s">
        <v>85</v>
      </c>
      <c r="O23" s="12" t="s">
        <v>85</v>
      </c>
      <c r="P23" s="12">
        <v>2</v>
      </c>
      <c r="Q23" s="12">
        <v>1</v>
      </c>
      <c r="R23" s="12" t="s">
        <v>85</v>
      </c>
      <c r="S23" s="12" t="s">
        <v>85</v>
      </c>
      <c r="T23" s="12">
        <v>14</v>
      </c>
      <c r="U23" s="12" t="s">
        <v>85</v>
      </c>
      <c r="V23" s="12">
        <v>2</v>
      </c>
      <c r="W23" s="12">
        <v>5</v>
      </c>
      <c r="X23" s="12">
        <v>1</v>
      </c>
      <c r="Y23" s="12" t="s">
        <v>85</v>
      </c>
      <c r="Z23" s="12" t="s">
        <v>85</v>
      </c>
      <c r="AA23" s="12" t="s">
        <v>85</v>
      </c>
    </row>
    <row r="24" spans="1:27" ht="20.25" customHeight="1">
      <c r="A24" s="8"/>
      <c r="B24" s="14"/>
      <c r="C24" s="14"/>
      <c r="D24" s="14"/>
      <c r="E24" s="14"/>
      <c r="F24" s="14"/>
      <c r="G24" s="14"/>
      <c r="H24" s="1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4"/>
      <c r="Z24" s="4"/>
      <c r="AA24" s="4"/>
    </row>
    <row r="25" spans="1:27" ht="20.25" customHeight="1">
      <c r="A25" s="8" t="s">
        <v>48</v>
      </c>
      <c r="B25" s="14">
        <f>B26</f>
        <v>17</v>
      </c>
      <c r="C25" s="14">
        <f aca="true" t="shared" si="2" ref="C25:AA25">C26</f>
        <v>17</v>
      </c>
      <c r="D25" s="16" t="s">
        <v>82</v>
      </c>
      <c r="E25" s="16" t="s">
        <v>82</v>
      </c>
      <c r="F25" s="16" t="s">
        <v>82</v>
      </c>
      <c r="G25" s="16" t="s">
        <v>82</v>
      </c>
      <c r="H25" s="16" t="s">
        <v>82</v>
      </c>
      <c r="I25" s="12">
        <f t="shared" si="2"/>
        <v>30</v>
      </c>
      <c r="J25" s="12" t="str">
        <f t="shared" si="2"/>
        <v>  - </v>
      </c>
      <c r="K25" s="12">
        <f t="shared" si="2"/>
        <v>30</v>
      </c>
      <c r="L25" s="12" t="str">
        <f t="shared" si="2"/>
        <v>  - </v>
      </c>
      <c r="M25" s="12" t="str">
        <f t="shared" si="2"/>
        <v>  - </v>
      </c>
      <c r="N25" s="12" t="str">
        <f t="shared" si="2"/>
        <v>  - </v>
      </c>
      <c r="O25" s="12" t="str">
        <f t="shared" si="2"/>
        <v>  - </v>
      </c>
      <c r="P25" s="12" t="str">
        <f t="shared" si="2"/>
        <v>  - </v>
      </c>
      <c r="Q25" s="12" t="str">
        <f t="shared" si="2"/>
        <v>  - </v>
      </c>
      <c r="R25" s="12" t="str">
        <f t="shared" si="2"/>
        <v>  - </v>
      </c>
      <c r="S25" s="12" t="str">
        <f t="shared" si="2"/>
        <v>  - </v>
      </c>
      <c r="T25" s="12" t="str">
        <f t="shared" si="2"/>
        <v>  - </v>
      </c>
      <c r="U25" s="12" t="str">
        <f t="shared" si="2"/>
        <v>  - </v>
      </c>
      <c r="V25" s="12" t="str">
        <f t="shared" si="2"/>
        <v>  - </v>
      </c>
      <c r="W25" s="12" t="str">
        <f t="shared" si="2"/>
        <v>  - </v>
      </c>
      <c r="X25" s="12" t="str">
        <f t="shared" si="2"/>
        <v>  - </v>
      </c>
      <c r="Y25" s="12" t="str">
        <f t="shared" si="2"/>
        <v>  - </v>
      </c>
      <c r="Z25" s="12" t="str">
        <f t="shared" si="2"/>
        <v>  - </v>
      </c>
      <c r="AA25" s="12" t="str">
        <f t="shared" si="2"/>
        <v>  - </v>
      </c>
    </row>
    <row r="26" spans="1:27" ht="20.25" customHeight="1">
      <c r="A26" s="8" t="s">
        <v>49</v>
      </c>
      <c r="B26" s="14">
        <v>17</v>
      </c>
      <c r="C26" s="14">
        <v>17</v>
      </c>
      <c r="D26" s="16" t="s">
        <v>82</v>
      </c>
      <c r="E26" s="16" t="s">
        <v>82</v>
      </c>
      <c r="F26" s="16" t="s">
        <v>82</v>
      </c>
      <c r="G26" s="16" t="s">
        <v>82</v>
      </c>
      <c r="H26" s="16" t="s">
        <v>82</v>
      </c>
      <c r="I26" s="12">
        <v>30</v>
      </c>
      <c r="J26" s="12" t="s">
        <v>85</v>
      </c>
      <c r="K26" s="12">
        <v>30</v>
      </c>
      <c r="L26" s="12" t="s">
        <v>85</v>
      </c>
      <c r="M26" s="12" t="s">
        <v>85</v>
      </c>
      <c r="N26" s="12" t="s">
        <v>85</v>
      </c>
      <c r="O26" s="12" t="s">
        <v>85</v>
      </c>
      <c r="P26" s="12" t="s">
        <v>85</v>
      </c>
      <c r="Q26" s="12" t="s">
        <v>85</v>
      </c>
      <c r="R26" s="12" t="s">
        <v>85</v>
      </c>
      <c r="S26" s="12" t="s">
        <v>85</v>
      </c>
      <c r="T26" s="12" t="s">
        <v>85</v>
      </c>
      <c r="U26" s="12" t="s">
        <v>85</v>
      </c>
      <c r="V26" s="12" t="s">
        <v>85</v>
      </c>
      <c r="W26" s="12" t="s">
        <v>85</v>
      </c>
      <c r="X26" s="12" t="s">
        <v>85</v>
      </c>
      <c r="Y26" s="12" t="s">
        <v>85</v>
      </c>
      <c r="Z26" s="12" t="s">
        <v>85</v>
      </c>
      <c r="AA26" s="12" t="s">
        <v>85</v>
      </c>
    </row>
    <row r="27" spans="1:27" ht="20.25" customHeight="1">
      <c r="A27" s="8"/>
      <c r="B27" s="14"/>
      <c r="C27" s="14"/>
      <c r="D27" s="14"/>
      <c r="E27" s="14"/>
      <c r="F27" s="14"/>
      <c r="G27" s="14"/>
      <c r="H27" s="1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4"/>
      <c r="Z27" s="4"/>
      <c r="AA27" s="4"/>
    </row>
    <row r="28" spans="1:27" ht="20.25" customHeight="1">
      <c r="A28" s="8" t="s">
        <v>50</v>
      </c>
      <c r="B28" s="14">
        <f>SUM(B29:B30)</f>
        <v>112</v>
      </c>
      <c r="C28" s="14">
        <f>SUM(C29:C30)</f>
        <v>108</v>
      </c>
      <c r="D28" s="14">
        <f>SUM(D29:D30)</f>
        <v>3</v>
      </c>
      <c r="E28" s="14">
        <f>SUM(E29:E30)</f>
        <v>1</v>
      </c>
      <c r="F28" s="16" t="s">
        <v>84</v>
      </c>
      <c r="G28" s="16" t="s">
        <v>84</v>
      </c>
      <c r="H28" s="16" t="s">
        <v>84</v>
      </c>
      <c r="I28" s="12">
        <f aca="true" t="shared" si="3" ref="I28:Q28">SUM(I29:I30)</f>
        <v>215</v>
      </c>
      <c r="J28" s="12">
        <f t="shared" si="3"/>
        <v>4</v>
      </c>
      <c r="K28" s="12">
        <f t="shared" si="3"/>
        <v>147</v>
      </c>
      <c r="L28" s="12">
        <f t="shared" si="3"/>
        <v>64</v>
      </c>
      <c r="M28" s="12" t="s">
        <v>85</v>
      </c>
      <c r="N28" s="12">
        <f t="shared" si="3"/>
        <v>20</v>
      </c>
      <c r="O28" s="12">
        <f t="shared" si="3"/>
        <v>37</v>
      </c>
      <c r="P28" s="12">
        <f t="shared" si="3"/>
        <v>4</v>
      </c>
      <c r="Q28" s="12">
        <f t="shared" si="3"/>
        <v>3</v>
      </c>
      <c r="R28" s="12" t="s">
        <v>85</v>
      </c>
      <c r="S28" s="12" t="s">
        <v>85</v>
      </c>
      <c r="T28" s="12" t="s">
        <v>85</v>
      </c>
      <c r="U28" s="12" t="s">
        <v>85</v>
      </c>
      <c r="V28" s="12" t="s">
        <v>85</v>
      </c>
      <c r="W28" s="12" t="s">
        <v>85</v>
      </c>
      <c r="X28" s="12" t="s">
        <v>85</v>
      </c>
      <c r="Y28" s="12" t="s">
        <v>85</v>
      </c>
      <c r="Z28" s="12" t="s">
        <v>85</v>
      </c>
      <c r="AA28" s="12" t="s">
        <v>85</v>
      </c>
    </row>
    <row r="29" spans="1:27" ht="20.25" customHeight="1">
      <c r="A29" s="8" t="s">
        <v>51</v>
      </c>
      <c r="B29" s="14">
        <f>SUM(C29:H29)</f>
        <v>68</v>
      </c>
      <c r="C29" s="14">
        <v>68</v>
      </c>
      <c r="D29" s="16" t="s">
        <v>82</v>
      </c>
      <c r="E29" s="16" t="s">
        <v>82</v>
      </c>
      <c r="F29" s="16" t="s">
        <v>82</v>
      </c>
      <c r="G29" s="16" t="s">
        <v>82</v>
      </c>
      <c r="H29" s="16" t="s">
        <v>82</v>
      </c>
      <c r="I29" s="12">
        <v>121</v>
      </c>
      <c r="J29" s="12">
        <v>2</v>
      </c>
      <c r="K29" s="12">
        <v>99</v>
      </c>
      <c r="L29" s="12">
        <v>20</v>
      </c>
      <c r="M29" s="12" t="s">
        <v>85</v>
      </c>
      <c r="N29" s="12">
        <v>7</v>
      </c>
      <c r="O29" s="12">
        <v>8</v>
      </c>
      <c r="P29" s="12">
        <v>2</v>
      </c>
      <c r="Q29" s="12">
        <v>3</v>
      </c>
      <c r="R29" s="12" t="s">
        <v>85</v>
      </c>
      <c r="S29" s="12" t="s">
        <v>85</v>
      </c>
      <c r="T29" s="12" t="s">
        <v>85</v>
      </c>
      <c r="U29" s="12" t="s">
        <v>85</v>
      </c>
      <c r="V29" s="12" t="s">
        <v>85</v>
      </c>
      <c r="W29" s="12" t="s">
        <v>85</v>
      </c>
      <c r="X29" s="12" t="s">
        <v>85</v>
      </c>
      <c r="Y29" s="12" t="s">
        <v>85</v>
      </c>
      <c r="Z29" s="12" t="s">
        <v>85</v>
      </c>
      <c r="AA29" s="12" t="s">
        <v>85</v>
      </c>
    </row>
    <row r="30" spans="1:27" ht="20.25" customHeight="1">
      <c r="A30" s="8" t="s">
        <v>53</v>
      </c>
      <c r="B30" s="14">
        <f>SUM(C30:H30)</f>
        <v>44</v>
      </c>
      <c r="C30" s="14">
        <v>40</v>
      </c>
      <c r="D30" s="14">
        <v>3</v>
      </c>
      <c r="E30" s="15">
        <v>1</v>
      </c>
      <c r="F30" s="16" t="s">
        <v>82</v>
      </c>
      <c r="G30" s="16" t="s">
        <v>82</v>
      </c>
      <c r="H30" s="16" t="s">
        <v>82</v>
      </c>
      <c r="I30" s="12">
        <v>94</v>
      </c>
      <c r="J30" s="12">
        <v>2</v>
      </c>
      <c r="K30" s="12">
        <v>48</v>
      </c>
      <c r="L30" s="12">
        <v>44</v>
      </c>
      <c r="M30" s="12" t="s">
        <v>85</v>
      </c>
      <c r="N30" s="12">
        <v>13</v>
      </c>
      <c r="O30" s="12">
        <v>29</v>
      </c>
      <c r="P30" s="12">
        <v>2</v>
      </c>
      <c r="Q30" s="12" t="s">
        <v>85</v>
      </c>
      <c r="R30" s="12" t="s">
        <v>85</v>
      </c>
      <c r="S30" s="12" t="s">
        <v>85</v>
      </c>
      <c r="T30" s="12" t="s">
        <v>85</v>
      </c>
      <c r="U30" s="12" t="s">
        <v>85</v>
      </c>
      <c r="V30" s="12" t="s">
        <v>85</v>
      </c>
      <c r="W30" s="12" t="s">
        <v>85</v>
      </c>
      <c r="X30" s="12" t="s">
        <v>85</v>
      </c>
      <c r="Y30" s="12" t="s">
        <v>85</v>
      </c>
      <c r="Z30" s="12" t="s">
        <v>85</v>
      </c>
      <c r="AA30" s="12" t="s">
        <v>85</v>
      </c>
    </row>
    <row r="31" spans="1:27" ht="20.25" customHeight="1">
      <c r="A31" s="8"/>
      <c r="B31" s="14"/>
      <c r="C31" s="14"/>
      <c r="D31" s="14"/>
      <c r="E31" s="14"/>
      <c r="F31" s="14"/>
      <c r="G31" s="14"/>
      <c r="H31" s="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"/>
      <c r="Z31" s="4"/>
      <c r="AA31" s="4"/>
    </row>
    <row r="32" spans="1:27" ht="20.25" customHeight="1">
      <c r="A32" s="8" t="s">
        <v>54</v>
      </c>
      <c r="B32" s="14">
        <f>B33</f>
        <v>73</v>
      </c>
      <c r="C32" s="14">
        <f aca="true" t="shared" si="4" ref="C32:AA32">C33</f>
        <v>71</v>
      </c>
      <c r="D32" s="14">
        <f t="shared" si="4"/>
        <v>1</v>
      </c>
      <c r="E32" s="16" t="str">
        <f t="shared" si="4"/>
        <v>-</v>
      </c>
      <c r="F32" s="14">
        <f t="shared" si="4"/>
        <v>1</v>
      </c>
      <c r="G32" s="16" t="str">
        <f t="shared" si="4"/>
        <v>-</v>
      </c>
      <c r="H32" s="16" t="str">
        <f t="shared" si="4"/>
        <v>-</v>
      </c>
      <c r="I32" s="12">
        <f t="shared" si="4"/>
        <v>161</v>
      </c>
      <c r="J32" s="12">
        <f t="shared" si="4"/>
        <v>2</v>
      </c>
      <c r="K32" s="12">
        <f t="shared" si="4"/>
        <v>120</v>
      </c>
      <c r="L32" s="12">
        <f t="shared" si="4"/>
        <v>39</v>
      </c>
      <c r="M32" s="12" t="str">
        <f t="shared" si="4"/>
        <v>  - </v>
      </c>
      <c r="N32" s="12">
        <f t="shared" si="4"/>
        <v>11</v>
      </c>
      <c r="O32" s="12">
        <f t="shared" si="4"/>
        <v>17</v>
      </c>
      <c r="P32" s="12">
        <f t="shared" si="4"/>
        <v>11</v>
      </c>
      <c r="Q32" s="12" t="str">
        <f t="shared" si="4"/>
        <v>  - </v>
      </c>
      <c r="R32" s="12" t="str">
        <f t="shared" si="4"/>
        <v>  - </v>
      </c>
      <c r="S32" s="12" t="str">
        <f t="shared" si="4"/>
        <v>  - </v>
      </c>
      <c r="T32" s="12" t="str">
        <f t="shared" si="4"/>
        <v>  - </v>
      </c>
      <c r="U32" s="12" t="str">
        <f t="shared" si="4"/>
        <v>  - </v>
      </c>
      <c r="V32" s="12" t="str">
        <f t="shared" si="4"/>
        <v>  - </v>
      </c>
      <c r="W32" s="12" t="str">
        <f t="shared" si="4"/>
        <v>  - </v>
      </c>
      <c r="X32" s="12" t="str">
        <f t="shared" si="4"/>
        <v>  - </v>
      </c>
      <c r="Y32" s="12" t="str">
        <f t="shared" si="4"/>
        <v>  - </v>
      </c>
      <c r="Z32" s="12" t="str">
        <f t="shared" si="4"/>
        <v>  - </v>
      </c>
      <c r="AA32" s="12" t="str">
        <f t="shared" si="4"/>
        <v>  - </v>
      </c>
    </row>
    <row r="33" spans="1:27" ht="20.25" customHeight="1">
      <c r="A33" s="8" t="s">
        <v>56</v>
      </c>
      <c r="B33" s="14">
        <v>73</v>
      </c>
      <c r="C33" s="14">
        <v>71</v>
      </c>
      <c r="D33" s="14">
        <v>1</v>
      </c>
      <c r="E33" s="16" t="s">
        <v>82</v>
      </c>
      <c r="F33" s="15">
        <v>1</v>
      </c>
      <c r="G33" s="16" t="s">
        <v>82</v>
      </c>
      <c r="H33" s="16" t="s">
        <v>82</v>
      </c>
      <c r="I33" s="12">
        <v>161</v>
      </c>
      <c r="J33" s="12">
        <v>2</v>
      </c>
      <c r="K33" s="12">
        <v>120</v>
      </c>
      <c r="L33" s="12">
        <v>39</v>
      </c>
      <c r="M33" s="12" t="s">
        <v>85</v>
      </c>
      <c r="N33" s="12">
        <v>11</v>
      </c>
      <c r="O33" s="12">
        <v>17</v>
      </c>
      <c r="P33" s="12">
        <v>11</v>
      </c>
      <c r="Q33" s="12" t="s">
        <v>85</v>
      </c>
      <c r="R33" s="12" t="s">
        <v>85</v>
      </c>
      <c r="S33" s="12" t="s">
        <v>85</v>
      </c>
      <c r="T33" s="12" t="s">
        <v>85</v>
      </c>
      <c r="U33" s="12" t="s">
        <v>85</v>
      </c>
      <c r="V33" s="12" t="s">
        <v>85</v>
      </c>
      <c r="W33" s="12" t="s">
        <v>85</v>
      </c>
      <c r="X33" s="12" t="s">
        <v>85</v>
      </c>
      <c r="Y33" s="12" t="s">
        <v>85</v>
      </c>
      <c r="Z33" s="12" t="s">
        <v>85</v>
      </c>
      <c r="AA33" s="12" t="s">
        <v>85</v>
      </c>
    </row>
    <row r="34" spans="1:27" ht="20.25" customHeight="1">
      <c r="A34" s="8"/>
      <c r="B34" s="14"/>
      <c r="C34" s="14"/>
      <c r="D34" s="14"/>
      <c r="E34" s="14"/>
      <c r="F34" s="14"/>
      <c r="G34" s="14"/>
      <c r="H34" s="1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"/>
      <c r="Z34" s="4"/>
      <c r="AA34" s="4"/>
    </row>
    <row r="35" spans="1:27" ht="20.25" customHeight="1">
      <c r="A35" s="8" t="s">
        <v>57</v>
      </c>
      <c r="B35" s="14">
        <f aca="true" t="shared" si="5" ref="B35:G35">SUM(B36:B43)</f>
        <v>296</v>
      </c>
      <c r="C35" s="14">
        <f t="shared" si="5"/>
        <v>276</v>
      </c>
      <c r="D35" s="14">
        <f t="shared" si="5"/>
        <v>10</v>
      </c>
      <c r="E35" s="14">
        <f t="shared" si="5"/>
        <v>4</v>
      </c>
      <c r="F35" s="14">
        <f t="shared" si="5"/>
        <v>5</v>
      </c>
      <c r="G35" s="14">
        <f t="shared" si="5"/>
        <v>1</v>
      </c>
      <c r="H35" s="16" t="s">
        <v>84</v>
      </c>
      <c r="I35" s="12">
        <f>SUM(I36:I43)</f>
        <v>476</v>
      </c>
      <c r="J35" s="12">
        <f>SUM(J36:J43)</f>
        <v>3</v>
      </c>
      <c r="K35" s="12">
        <f>SUM(K36:K43)</f>
        <v>309</v>
      </c>
      <c r="L35" s="12">
        <f>SUM(L36:L43)</f>
        <v>164</v>
      </c>
      <c r="M35" s="12" t="s">
        <v>85</v>
      </c>
      <c r="N35" s="12">
        <f>SUM(N36:N43)</f>
        <v>9</v>
      </c>
      <c r="O35" s="12">
        <f>SUM(O36:O43)</f>
        <v>54</v>
      </c>
      <c r="P35" s="12">
        <f>SUM(P36:P43)</f>
        <v>46</v>
      </c>
      <c r="Q35" s="12">
        <f>SUM(Q36:Q43)</f>
        <v>53</v>
      </c>
      <c r="R35" s="12" t="s">
        <v>85</v>
      </c>
      <c r="S35" s="12">
        <f>SUM(S36:S43)</f>
        <v>2</v>
      </c>
      <c r="T35" s="12" t="s">
        <v>85</v>
      </c>
      <c r="U35" s="12" t="s">
        <v>85</v>
      </c>
      <c r="V35" s="12" t="s">
        <v>85</v>
      </c>
      <c r="W35" s="12" t="s">
        <v>85</v>
      </c>
      <c r="X35" s="12" t="s">
        <v>85</v>
      </c>
      <c r="Y35" s="12" t="s">
        <v>85</v>
      </c>
      <c r="Z35" s="12" t="s">
        <v>85</v>
      </c>
      <c r="AA35" s="12" t="s">
        <v>85</v>
      </c>
    </row>
    <row r="36" spans="1:27" ht="20.25" customHeight="1">
      <c r="A36" s="8" t="s">
        <v>58</v>
      </c>
      <c r="B36" s="14">
        <f>SUM(C36:H36)</f>
        <v>41</v>
      </c>
      <c r="C36" s="14">
        <v>40</v>
      </c>
      <c r="D36" s="16" t="s">
        <v>82</v>
      </c>
      <c r="E36" s="16" t="s">
        <v>82</v>
      </c>
      <c r="F36" s="15">
        <v>1</v>
      </c>
      <c r="G36" s="16" t="s">
        <v>82</v>
      </c>
      <c r="H36" s="16" t="s">
        <v>82</v>
      </c>
      <c r="I36" s="12">
        <v>78</v>
      </c>
      <c r="J36" s="12" t="s">
        <v>85</v>
      </c>
      <c r="K36" s="12">
        <v>57</v>
      </c>
      <c r="L36" s="12">
        <v>21</v>
      </c>
      <c r="M36" s="12" t="s">
        <v>85</v>
      </c>
      <c r="N36" s="12" t="s">
        <v>85</v>
      </c>
      <c r="O36" s="12">
        <v>5</v>
      </c>
      <c r="P36" s="12">
        <v>2</v>
      </c>
      <c r="Q36" s="12">
        <v>14</v>
      </c>
      <c r="R36" s="12" t="s">
        <v>85</v>
      </c>
      <c r="S36" s="12" t="s">
        <v>85</v>
      </c>
      <c r="T36" s="12" t="s">
        <v>85</v>
      </c>
      <c r="U36" s="12" t="s">
        <v>85</v>
      </c>
      <c r="V36" s="12" t="s">
        <v>85</v>
      </c>
      <c r="W36" s="12" t="s">
        <v>85</v>
      </c>
      <c r="X36" s="12" t="s">
        <v>85</v>
      </c>
      <c r="Y36" s="12" t="s">
        <v>85</v>
      </c>
      <c r="Z36" s="12" t="s">
        <v>85</v>
      </c>
      <c r="AA36" s="12" t="s">
        <v>85</v>
      </c>
    </row>
    <row r="37" spans="1:27" ht="20.25" customHeight="1">
      <c r="A37" s="8" t="s">
        <v>59</v>
      </c>
      <c r="B37" s="14">
        <f aca="true" t="shared" si="6" ref="B37:B43">SUM(C37:H37)</f>
        <v>9</v>
      </c>
      <c r="C37" s="14">
        <v>8</v>
      </c>
      <c r="D37" s="16" t="s">
        <v>82</v>
      </c>
      <c r="E37" s="16" t="s">
        <v>82</v>
      </c>
      <c r="F37" s="15">
        <v>1</v>
      </c>
      <c r="G37" s="16" t="s">
        <v>82</v>
      </c>
      <c r="H37" s="16" t="s">
        <v>82</v>
      </c>
      <c r="I37" s="12">
        <v>16</v>
      </c>
      <c r="J37" s="12" t="s">
        <v>85</v>
      </c>
      <c r="K37" s="12">
        <v>13</v>
      </c>
      <c r="L37" s="12">
        <v>3</v>
      </c>
      <c r="M37" s="12" t="s">
        <v>85</v>
      </c>
      <c r="N37" s="12" t="s">
        <v>85</v>
      </c>
      <c r="O37" s="12">
        <v>1</v>
      </c>
      <c r="P37" s="12" t="s">
        <v>85</v>
      </c>
      <c r="Q37" s="12">
        <v>2</v>
      </c>
      <c r="R37" s="12" t="s">
        <v>85</v>
      </c>
      <c r="S37" s="12" t="s">
        <v>85</v>
      </c>
      <c r="T37" s="12" t="s">
        <v>85</v>
      </c>
      <c r="U37" s="12" t="s">
        <v>85</v>
      </c>
      <c r="V37" s="12" t="s">
        <v>85</v>
      </c>
      <c r="W37" s="12" t="s">
        <v>85</v>
      </c>
      <c r="X37" s="12" t="s">
        <v>85</v>
      </c>
      <c r="Y37" s="12" t="s">
        <v>85</v>
      </c>
      <c r="Z37" s="12" t="s">
        <v>85</v>
      </c>
      <c r="AA37" s="12" t="s">
        <v>85</v>
      </c>
    </row>
    <row r="38" spans="1:27" ht="20.25" customHeight="1">
      <c r="A38" s="8" t="s">
        <v>60</v>
      </c>
      <c r="B38" s="14">
        <f t="shared" si="6"/>
        <v>11</v>
      </c>
      <c r="C38" s="14">
        <v>11</v>
      </c>
      <c r="D38" s="16" t="s">
        <v>82</v>
      </c>
      <c r="E38" s="16" t="s">
        <v>82</v>
      </c>
      <c r="F38" s="16" t="s">
        <v>82</v>
      </c>
      <c r="G38" s="16" t="s">
        <v>82</v>
      </c>
      <c r="H38" s="16" t="s">
        <v>82</v>
      </c>
      <c r="I38" s="12">
        <v>11</v>
      </c>
      <c r="J38" s="12" t="s">
        <v>85</v>
      </c>
      <c r="K38" s="12">
        <v>9</v>
      </c>
      <c r="L38" s="12">
        <v>2</v>
      </c>
      <c r="M38" s="12" t="s">
        <v>85</v>
      </c>
      <c r="N38" s="12" t="s">
        <v>85</v>
      </c>
      <c r="O38" s="12" t="s">
        <v>85</v>
      </c>
      <c r="P38" s="12">
        <v>1</v>
      </c>
      <c r="Q38" s="12">
        <v>1</v>
      </c>
      <c r="R38" s="12" t="s">
        <v>85</v>
      </c>
      <c r="S38" s="12" t="s">
        <v>85</v>
      </c>
      <c r="T38" s="12" t="s">
        <v>85</v>
      </c>
      <c r="U38" s="12" t="s">
        <v>85</v>
      </c>
      <c r="V38" s="12" t="s">
        <v>85</v>
      </c>
      <c r="W38" s="12" t="s">
        <v>85</v>
      </c>
      <c r="X38" s="12" t="s">
        <v>85</v>
      </c>
      <c r="Y38" s="12" t="s">
        <v>85</v>
      </c>
      <c r="Z38" s="12" t="s">
        <v>85</v>
      </c>
      <c r="AA38" s="12" t="s">
        <v>85</v>
      </c>
    </row>
    <row r="39" spans="1:27" ht="20.25" customHeight="1">
      <c r="A39" s="8" t="s">
        <v>61</v>
      </c>
      <c r="B39" s="14">
        <f t="shared" si="6"/>
        <v>14</v>
      </c>
      <c r="C39" s="14">
        <v>14</v>
      </c>
      <c r="D39" s="16" t="s">
        <v>82</v>
      </c>
      <c r="E39" s="16" t="s">
        <v>82</v>
      </c>
      <c r="F39" s="16" t="s">
        <v>82</v>
      </c>
      <c r="G39" s="16" t="s">
        <v>82</v>
      </c>
      <c r="H39" s="16" t="s">
        <v>82</v>
      </c>
      <c r="I39" s="12">
        <v>27</v>
      </c>
      <c r="J39" s="12" t="s">
        <v>85</v>
      </c>
      <c r="K39" s="12">
        <v>18</v>
      </c>
      <c r="L39" s="12">
        <v>9</v>
      </c>
      <c r="M39" s="12" t="s">
        <v>85</v>
      </c>
      <c r="N39" s="12">
        <v>5</v>
      </c>
      <c r="O39" s="12">
        <v>4</v>
      </c>
      <c r="P39" s="12" t="s">
        <v>85</v>
      </c>
      <c r="Q39" s="12" t="s">
        <v>85</v>
      </c>
      <c r="R39" s="12" t="s">
        <v>85</v>
      </c>
      <c r="S39" s="12" t="s">
        <v>85</v>
      </c>
      <c r="T39" s="12" t="s">
        <v>85</v>
      </c>
      <c r="U39" s="12" t="s">
        <v>85</v>
      </c>
      <c r="V39" s="12" t="s">
        <v>85</v>
      </c>
      <c r="W39" s="12" t="s">
        <v>85</v>
      </c>
      <c r="X39" s="12" t="s">
        <v>85</v>
      </c>
      <c r="Y39" s="12" t="s">
        <v>85</v>
      </c>
      <c r="Z39" s="12" t="s">
        <v>85</v>
      </c>
      <c r="AA39" s="12" t="s">
        <v>85</v>
      </c>
    </row>
    <row r="40" spans="1:27" ht="20.25" customHeight="1">
      <c r="A40" s="8" t="s">
        <v>62</v>
      </c>
      <c r="B40" s="14">
        <f t="shared" si="6"/>
        <v>23</v>
      </c>
      <c r="C40" s="14">
        <v>22</v>
      </c>
      <c r="D40" s="16" t="s">
        <v>82</v>
      </c>
      <c r="E40" s="16" t="s">
        <v>82</v>
      </c>
      <c r="F40" s="16">
        <v>1</v>
      </c>
      <c r="G40" s="16" t="s">
        <v>82</v>
      </c>
      <c r="H40" s="16" t="s">
        <v>82</v>
      </c>
      <c r="I40" s="12">
        <v>35</v>
      </c>
      <c r="J40" s="12" t="s">
        <v>85</v>
      </c>
      <c r="K40" s="12">
        <v>26</v>
      </c>
      <c r="L40" s="12">
        <v>9</v>
      </c>
      <c r="M40" s="12" t="s">
        <v>85</v>
      </c>
      <c r="N40" s="12" t="s">
        <v>85</v>
      </c>
      <c r="O40" s="12">
        <v>2</v>
      </c>
      <c r="P40" s="12">
        <v>3</v>
      </c>
      <c r="Q40" s="12">
        <v>4</v>
      </c>
      <c r="R40" s="12" t="s">
        <v>85</v>
      </c>
      <c r="S40" s="12" t="s">
        <v>85</v>
      </c>
      <c r="T40" s="12" t="s">
        <v>85</v>
      </c>
      <c r="U40" s="12" t="s">
        <v>85</v>
      </c>
      <c r="V40" s="12" t="s">
        <v>85</v>
      </c>
      <c r="W40" s="12" t="s">
        <v>85</v>
      </c>
      <c r="X40" s="12" t="s">
        <v>85</v>
      </c>
      <c r="Y40" s="12" t="s">
        <v>85</v>
      </c>
      <c r="Z40" s="12" t="s">
        <v>85</v>
      </c>
      <c r="AA40" s="12" t="s">
        <v>85</v>
      </c>
    </row>
    <row r="41" spans="1:27" ht="20.25" customHeight="1">
      <c r="A41" s="8" t="s">
        <v>63</v>
      </c>
      <c r="B41" s="14">
        <f t="shared" si="6"/>
        <v>48</v>
      </c>
      <c r="C41" s="14">
        <v>41</v>
      </c>
      <c r="D41" s="14">
        <v>6</v>
      </c>
      <c r="E41" s="15">
        <v>1</v>
      </c>
      <c r="F41" s="16" t="s">
        <v>82</v>
      </c>
      <c r="G41" s="16" t="s">
        <v>82</v>
      </c>
      <c r="H41" s="16" t="s">
        <v>82</v>
      </c>
      <c r="I41" s="12">
        <v>99</v>
      </c>
      <c r="J41" s="12">
        <v>3</v>
      </c>
      <c r="K41" s="12">
        <v>56</v>
      </c>
      <c r="L41" s="12">
        <v>40</v>
      </c>
      <c r="M41" s="12" t="s">
        <v>85</v>
      </c>
      <c r="N41" s="12">
        <v>2</v>
      </c>
      <c r="O41" s="12">
        <v>7</v>
      </c>
      <c r="P41" s="12">
        <v>7</v>
      </c>
      <c r="Q41" s="12">
        <v>22</v>
      </c>
      <c r="R41" s="12" t="s">
        <v>85</v>
      </c>
      <c r="S41" s="12">
        <v>2</v>
      </c>
      <c r="T41" s="12" t="s">
        <v>85</v>
      </c>
      <c r="U41" s="12" t="s">
        <v>85</v>
      </c>
      <c r="V41" s="12" t="s">
        <v>85</v>
      </c>
      <c r="W41" s="12" t="s">
        <v>85</v>
      </c>
      <c r="X41" s="12" t="s">
        <v>85</v>
      </c>
      <c r="Y41" s="12" t="s">
        <v>85</v>
      </c>
      <c r="Z41" s="12" t="s">
        <v>85</v>
      </c>
      <c r="AA41" s="12" t="s">
        <v>85</v>
      </c>
    </row>
    <row r="42" spans="1:27" ht="20.25" customHeight="1">
      <c r="A42" s="8" t="s">
        <v>64</v>
      </c>
      <c r="B42" s="14">
        <f t="shared" si="6"/>
        <v>59</v>
      </c>
      <c r="C42" s="14">
        <v>53</v>
      </c>
      <c r="D42" s="14">
        <v>4</v>
      </c>
      <c r="E42" s="15">
        <v>1</v>
      </c>
      <c r="F42" s="15">
        <v>1</v>
      </c>
      <c r="G42" s="16" t="s">
        <v>82</v>
      </c>
      <c r="H42" s="16" t="s">
        <v>82</v>
      </c>
      <c r="I42" s="12">
        <v>57</v>
      </c>
      <c r="J42" s="12" t="s">
        <v>85</v>
      </c>
      <c r="K42" s="12">
        <v>48</v>
      </c>
      <c r="L42" s="12">
        <v>9</v>
      </c>
      <c r="M42" s="12" t="s">
        <v>85</v>
      </c>
      <c r="N42" s="12">
        <v>2</v>
      </c>
      <c r="O42" s="12" t="s">
        <v>85</v>
      </c>
      <c r="P42" s="12">
        <v>6</v>
      </c>
      <c r="Q42" s="12">
        <v>1</v>
      </c>
      <c r="R42" s="12" t="s">
        <v>85</v>
      </c>
      <c r="S42" s="12" t="s">
        <v>85</v>
      </c>
      <c r="T42" s="12" t="s">
        <v>85</v>
      </c>
      <c r="U42" s="12" t="s">
        <v>85</v>
      </c>
      <c r="V42" s="12" t="s">
        <v>85</v>
      </c>
      <c r="W42" s="12" t="s">
        <v>85</v>
      </c>
      <c r="X42" s="12" t="s">
        <v>85</v>
      </c>
      <c r="Y42" s="12" t="s">
        <v>85</v>
      </c>
      <c r="Z42" s="12" t="s">
        <v>85</v>
      </c>
      <c r="AA42" s="12" t="s">
        <v>85</v>
      </c>
    </row>
    <row r="43" spans="1:27" ht="20.25" customHeight="1">
      <c r="A43" s="8" t="s">
        <v>65</v>
      </c>
      <c r="B43" s="14">
        <f t="shared" si="6"/>
        <v>91</v>
      </c>
      <c r="C43" s="14">
        <v>87</v>
      </c>
      <c r="D43" s="16" t="s">
        <v>82</v>
      </c>
      <c r="E43" s="15">
        <v>2</v>
      </c>
      <c r="F43" s="15">
        <v>1</v>
      </c>
      <c r="G43" s="15">
        <v>1</v>
      </c>
      <c r="H43" s="16" t="s">
        <v>82</v>
      </c>
      <c r="I43" s="12">
        <v>153</v>
      </c>
      <c r="J43" s="12" t="s">
        <v>85</v>
      </c>
      <c r="K43" s="12">
        <v>82</v>
      </c>
      <c r="L43" s="12">
        <v>71</v>
      </c>
      <c r="M43" s="12" t="s">
        <v>85</v>
      </c>
      <c r="N43" s="12" t="s">
        <v>85</v>
      </c>
      <c r="O43" s="12">
        <v>35</v>
      </c>
      <c r="P43" s="12">
        <v>27</v>
      </c>
      <c r="Q43" s="12">
        <v>9</v>
      </c>
      <c r="R43" s="12" t="s">
        <v>85</v>
      </c>
      <c r="S43" s="12" t="s">
        <v>85</v>
      </c>
      <c r="T43" s="12" t="s">
        <v>85</v>
      </c>
      <c r="U43" s="12" t="s">
        <v>85</v>
      </c>
      <c r="V43" s="12" t="s">
        <v>85</v>
      </c>
      <c r="W43" s="12" t="s">
        <v>85</v>
      </c>
      <c r="X43" s="12" t="s">
        <v>85</v>
      </c>
      <c r="Y43" s="12" t="s">
        <v>85</v>
      </c>
      <c r="Z43" s="12" t="s">
        <v>85</v>
      </c>
      <c r="AA43" s="12" t="s">
        <v>85</v>
      </c>
    </row>
    <row r="44" ht="20.25" customHeight="1"/>
    <row r="45" ht="20.25" customHeight="1">
      <c r="A45" s="10" t="s">
        <v>66</v>
      </c>
    </row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</sheetData>
  <sheetProtection/>
  <mergeCells count="28">
    <mergeCell ref="I11:I12"/>
    <mergeCell ref="J11:J12"/>
    <mergeCell ref="K11:K12"/>
    <mergeCell ref="L11:AA11"/>
    <mergeCell ref="A10:A12"/>
    <mergeCell ref="B10:H10"/>
    <mergeCell ref="I10:AA10"/>
    <mergeCell ref="B11:B12"/>
    <mergeCell ref="C11:C12"/>
    <mergeCell ref="D11:D12"/>
    <mergeCell ref="E11:E12"/>
    <mergeCell ref="F11:F12"/>
    <mergeCell ref="G11:G12"/>
    <mergeCell ref="H11:H12"/>
    <mergeCell ref="A4:A6"/>
    <mergeCell ref="L5:AA5"/>
    <mergeCell ref="B5:B6"/>
    <mergeCell ref="C5:C6"/>
    <mergeCell ref="D5:D6"/>
    <mergeCell ref="E5:E6"/>
    <mergeCell ref="I4:AA4"/>
    <mergeCell ref="B4:H4"/>
    <mergeCell ref="F5:F6"/>
    <mergeCell ref="G5:G6"/>
    <mergeCell ref="H5:H6"/>
    <mergeCell ref="I5:I6"/>
    <mergeCell ref="J5:J6"/>
    <mergeCell ref="K5:K6"/>
  </mergeCells>
  <printOptions/>
  <pageMargins left="0.7480314960629921" right="0.7480314960629921" top="0.984251968503937" bottom="0.7874015748031497" header="0.7086614173228347" footer="0.5118110236220472"/>
  <pageSetup fitToHeight="1" fitToWidth="1" horizontalDpi="600" verticalDpi="600" orientation="landscape" paperSize="9" scale="55" r:id="rId1"/>
  <headerFooter alignWithMargins="0">
    <oddHeader>&amp;L第６章　水産業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5"/>
  <sheetViews>
    <sheetView zoomScale="85" zoomScaleNormal="85" zoomScalePageLayoutView="0" workbookViewId="0" topLeftCell="A1">
      <pane xSplit="1" ySplit="13" topLeftCell="B14" activePane="bottomRight" state="frozen"/>
      <selection pane="topLeft" activeCell="L12" sqref="L12"/>
      <selection pane="topRight" activeCell="L12" sqref="L12"/>
      <selection pane="bottomLeft" activeCell="L12" sqref="L12"/>
      <selection pane="bottomRight" activeCell="L13" sqref="L13"/>
    </sheetView>
  </sheetViews>
  <sheetFormatPr defaultColWidth="9.00390625" defaultRowHeight="13.5"/>
  <cols>
    <col min="1" max="1" width="11.625" style="0" customWidth="1"/>
    <col min="2" max="8" width="7.50390625" style="0" customWidth="1"/>
    <col min="9" max="11" width="7.875" style="0" customWidth="1"/>
    <col min="12" max="27" width="6.5039062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2</v>
      </c>
    </row>
    <row r="4" spans="1:27" ht="20.25" customHeight="1">
      <c r="A4" s="18" t="s">
        <v>3</v>
      </c>
      <c r="B4" s="18" t="s">
        <v>4</v>
      </c>
      <c r="C4" s="18"/>
      <c r="D4" s="18"/>
      <c r="E4" s="18"/>
      <c r="F4" s="18"/>
      <c r="G4" s="18"/>
      <c r="H4" s="18"/>
      <c r="I4" s="18" t="s">
        <v>5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20.25" customHeight="1">
      <c r="A5" s="18"/>
      <c r="B5" s="18" t="s">
        <v>6</v>
      </c>
      <c r="C5" s="18" t="s">
        <v>7</v>
      </c>
      <c r="D5" s="18" t="s">
        <v>8</v>
      </c>
      <c r="E5" s="17" t="s">
        <v>9</v>
      </c>
      <c r="F5" s="17" t="s">
        <v>10</v>
      </c>
      <c r="G5" s="17" t="s">
        <v>11</v>
      </c>
      <c r="H5" s="17" t="s">
        <v>12</v>
      </c>
      <c r="I5" s="17" t="s">
        <v>13</v>
      </c>
      <c r="J5" s="17" t="s">
        <v>14</v>
      </c>
      <c r="K5" s="17" t="s">
        <v>15</v>
      </c>
      <c r="L5" s="18" t="s">
        <v>16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s="3" customFormat="1" ht="27">
      <c r="A6" s="18"/>
      <c r="B6" s="18"/>
      <c r="C6" s="18"/>
      <c r="D6" s="18"/>
      <c r="E6" s="18"/>
      <c r="F6" s="18"/>
      <c r="G6" s="18"/>
      <c r="H6" s="17"/>
      <c r="I6" s="18"/>
      <c r="J6" s="18"/>
      <c r="K6" s="18"/>
      <c r="L6" s="1" t="s">
        <v>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  <c r="S6" s="2" t="s">
        <v>23</v>
      </c>
      <c r="T6" s="2" t="s">
        <v>24</v>
      </c>
      <c r="U6" s="2" t="s">
        <v>25</v>
      </c>
      <c r="V6" s="2" t="s">
        <v>26</v>
      </c>
      <c r="W6" s="2" t="s">
        <v>27</v>
      </c>
      <c r="X6" s="2" t="s">
        <v>28</v>
      </c>
      <c r="Y6" s="2" t="s">
        <v>29</v>
      </c>
      <c r="Z6" s="2" t="s">
        <v>30</v>
      </c>
      <c r="AA6" s="2" t="s">
        <v>31</v>
      </c>
    </row>
    <row r="7" spans="1:27" ht="20.25" customHeight="1">
      <c r="A7" s="4">
        <v>20</v>
      </c>
      <c r="B7" s="5">
        <f>B13+B25+B28+B32+B35</f>
        <v>1297</v>
      </c>
      <c r="C7" s="5">
        <f>C13+C25+C28+C32+C35</f>
        <v>1248</v>
      </c>
      <c r="D7" s="5">
        <f>D13+D28+D32+D35</f>
        <v>44</v>
      </c>
      <c r="E7" s="5">
        <f>E32</f>
        <v>1</v>
      </c>
      <c r="F7" s="5">
        <v>0</v>
      </c>
      <c r="G7" s="5">
        <f>G28+G32</f>
        <v>2</v>
      </c>
      <c r="H7" s="5">
        <f>H35</f>
        <v>2</v>
      </c>
      <c r="I7" s="5">
        <f>I13+I25+I28+I32+I35</f>
        <v>2432</v>
      </c>
      <c r="J7" s="5">
        <f>J13+J28+J35</f>
        <v>21</v>
      </c>
      <c r="K7" s="5">
        <f>K13+K25+K28+K32+K35</f>
        <v>1721</v>
      </c>
      <c r="L7" s="5">
        <f>L13+L25+L28+L32+L35</f>
        <v>690</v>
      </c>
      <c r="M7" s="5">
        <f>M28+M32</f>
        <v>8</v>
      </c>
      <c r="N7" s="5">
        <f>N13+N25+N28+N32+N35</f>
        <v>135</v>
      </c>
      <c r="O7" s="5">
        <f>O13+O25+O28+O32+O35</f>
        <v>256</v>
      </c>
      <c r="P7" s="5">
        <f>P13+P28+P32+P35</f>
        <v>159</v>
      </c>
      <c r="Q7" s="5">
        <f>Q13+Q28+Q35</f>
        <v>103</v>
      </c>
      <c r="R7" s="5">
        <v>0</v>
      </c>
      <c r="S7" s="5">
        <f>S13+S35</f>
        <v>3</v>
      </c>
      <c r="T7" s="5">
        <f>T13</f>
        <v>8</v>
      </c>
      <c r="U7" s="5">
        <f>U13</f>
        <v>1</v>
      </c>
      <c r="V7" s="5">
        <f>V13</f>
        <v>5</v>
      </c>
      <c r="W7" s="5">
        <f>W13+W28</f>
        <v>10</v>
      </c>
      <c r="X7" s="5">
        <f>X13+X28</f>
        <v>2</v>
      </c>
      <c r="Y7" s="5">
        <v>0</v>
      </c>
      <c r="Z7" s="5">
        <v>0</v>
      </c>
      <c r="AA7" s="5">
        <v>0</v>
      </c>
    </row>
    <row r="8" ht="20.25" customHeight="1"/>
    <row r="9" ht="20.25" customHeight="1">
      <c r="A9" t="s">
        <v>32</v>
      </c>
    </row>
    <row r="10" spans="1:27" ht="20.25" customHeight="1">
      <c r="A10" s="18" t="s">
        <v>3</v>
      </c>
      <c r="B10" s="18" t="s">
        <v>4</v>
      </c>
      <c r="C10" s="18"/>
      <c r="D10" s="18"/>
      <c r="E10" s="18"/>
      <c r="F10" s="18"/>
      <c r="G10" s="18"/>
      <c r="H10" s="18"/>
      <c r="I10" s="18" t="s">
        <v>5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20.25" customHeight="1">
      <c r="A11" s="18"/>
      <c r="B11" s="18" t="s">
        <v>6</v>
      </c>
      <c r="C11" s="18" t="s">
        <v>7</v>
      </c>
      <c r="D11" s="18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8" t="s">
        <v>16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3" customFormat="1" ht="27">
      <c r="A12" s="18"/>
      <c r="B12" s="18"/>
      <c r="C12" s="18"/>
      <c r="D12" s="18"/>
      <c r="E12" s="18"/>
      <c r="F12" s="18"/>
      <c r="G12" s="18"/>
      <c r="H12" s="17"/>
      <c r="I12" s="18"/>
      <c r="J12" s="18"/>
      <c r="K12" s="18"/>
      <c r="L12" s="1" t="s">
        <v>6</v>
      </c>
      <c r="M12" s="2" t="s">
        <v>17</v>
      </c>
      <c r="N12" s="2" t="s">
        <v>18</v>
      </c>
      <c r="O12" s="2" t="s">
        <v>19</v>
      </c>
      <c r="P12" s="2" t="s">
        <v>20</v>
      </c>
      <c r="Q12" s="2" t="s">
        <v>21</v>
      </c>
      <c r="R12" s="2" t="s">
        <v>22</v>
      </c>
      <c r="S12" s="2" t="s">
        <v>23</v>
      </c>
      <c r="T12" s="2" t="s">
        <v>24</v>
      </c>
      <c r="U12" s="2" t="s">
        <v>25</v>
      </c>
      <c r="V12" s="2" t="s">
        <v>26</v>
      </c>
      <c r="W12" s="2" t="s">
        <v>27</v>
      </c>
      <c r="X12" s="2" t="s">
        <v>28</v>
      </c>
      <c r="Y12" s="2" t="s">
        <v>29</v>
      </c>
      <c r="Z12" s="2" t="s">
        <v>30</v>
      </c>
      <c r="AA12" s="2" t="s">
        <v>31</v>
      </c>
    </row>
    <row r="13" spans="1:27" ht="20.25" customHeight="1">
      <c r="A13" s="6" t="s">
        <v>33</v>
      </c>
      <c r="B13" s="7">
        <f>SUM(B14:B23)</f>
        <v>422</v>
      </c>
      <c r="C13" s="7">
        <f>SUM(C14:C23)</f>
        <v>404</v>
      </c>
      <c r="D13" s="7">
        <f>SUM(D14:D23)</f>
        <v>18</v>
      </c>
      <c r="E13" s="4" t="s">
        <v>34</v>
      </c>
      <c r="F13" s="4" t="s">
        <v>34</v>
      </c>
      <c r="G13" s="4" t="s">
        <v>34</v>
      </c>
      <c r="H13" s="4" t="s">
        <v>34</v>
      </c>
      <c r="I13" s="7">
        <f>SUM(I14:I23)</f>
        <v>856</v>
      </c>
      <c r="J13" s="7">
        <f>SUM(J14:J23)</f>
        <v>11</v>
      </c>
      <c r="K13" s="7">
        <f>SUM(K14:K23)</f>
        <v>616</v>
      </c>
      <c r="L13" s="7">
        <f>SUM(L14:L23)</f>
        <v>229</v>
      </c>
      <c r="M13" s="4" t="s">
        <v>34</v>
      </c>
      <c r="N13" s="7">
        <f>SUM(N14:N23)</f>
        <v>12</v>
      </c>
      <c r="O13" s="7">
        <f>SUM(O14:O23)</f>
        <v>85</v>
      </c>
      <c r="P13" s="7">
        <f>SUM(P14:P23)</f>
        <v>79</v>
      </c>
      <c r="Q13" s="7">
        <f>SUM(Q14:Q23)</f>
        <v>28</v>
      </c>
      <c r="R13" s="4" t="s">
        <v>34</v>
      </c>
      <c r="S13" s="7">
        <f aca="true" t="shared" si="0" ref="S13:X13">SUM(S14:S23)</f>
        <v>1</v>
      </c>
      <c r="T13" s="7">
        <f t="shared" si="0"/>
        <v>8</v>
      </c>
      <c r="U13" s="7">
        <f t="shared" si="0"/>
        <v>1</v>
      </c>
      <c r="V13" s="7">
        <f t="shared" si="0"/>
        <v>5</v>
      </c>
      <c r="W13" s="7">
        <f t="shared" si="0"/>
        <v>9</v>
      </c>
      <c r="X13" s="7">
        <f t="shared" si="0"/>
        <v>1</v>
      </c>
      <c r="Y13" s="4" t="s">
        <v>34</v>
      </c>
      <c r="Z13" s="4" t="s">
        <v>34</v>
      </c>
      <c r="AA13" s="4" t="s">
        <v>34</v>
      </c>
    </row>
    <row r="14" spans="1:27" ht="20.25" customHeight="1">
      <c r="A14" s="8" t="s">
        <v>35</v>
      </c>
      <c r="B14" s="7">
        <v>20</v>
      </c>
      <c r="C14" s="7">
        <v>19</v>
      </c>
      <c r="D14" s="7">
        <v>1</v>
      </c>
      <c r="E14" s="4" t="s">
        <v>34</v>
      </c>
      <c r="F14" s="4" t="s">
        <v>34</v>
      </c>
      <c r="G14" s="4" t="s">
        <v>34</v>
      </c>
      <c r="H14" s="4" t="s">
        <v>34</v>
      </c>
      <c r="I14" s="7">
        <v>52</v>
      </c>
      <c r="J14" s="4" t="s">
        <v>34</v>
      </c>
      <c r="K14" s="7">
        <v>39</v>
      </c>
      <c r="L14" s="7">
        <v>13</v>
      </c>
      <c r="M14" s="4" t="s">
        <v>34</v>
      </c>
      <c r="N14" s="7">
        <v>1</v>
      </c>
      <c r="O14" s="7">
        <v>4</v>
      </c>
      <c r="P14" s="7">
        <v>4</v>
      </c>
      <c r="Q14" s="7">
        <v>4</v>
      </c>
      <c r="R14" s="4" t="s">
        <v>34</v>
      </c>
      <c r="S14" s="4" t="s">
        <v>34</v>
      </c>
      <c r="T14" s="4" t="s">
        <v>34</v>
      </c>
      <c r="U14" s="4" t="s">
        <v>34</v>
      </c>
      <c r="V14" s="4" t="s">
        <v>34</v>
      </c>
      <c r="W14" s="4" t="s">
        <v>34</v>
      </c>
      <c r="X14" s="4" t="s">
        <v>34</v>
      </c>
      <c r="Y14" s="4" t="s">
        <v>34</v>
      </c>
      <c r="Z14" s="4" t="s">
        <v>34</v>
      </c>
      <c r="AA14" s="4" t="s">
        <v>34</v>
      </c>
    </row>
    <row r="15" spans="1:27" ht="20.25" customHeight="1">
      <c r="A15" s="8" t="s">
        <v>37</v>
      </c>
      <c r="B15" s="7">
        <v>81</v>
      </c>
      <c r="C15" s="7">
        <v>81</v>
      </c>
      <c r="D15" s="4" t="s">
        <v>34</v>
      </c>
      <c r="E15" s="4" t="s">
        <v>34</v>
      </c>
      <c r="F15" s="4" t="s">
        <v>34</v>
      </c>
      <c r="G15" s="4" t="s">
        <v>34</v>
      </c>
      <c r="H15" s="4" t="s">
        <v>34</v>
      </c>
      <c r="I15" s="7">
        <v>177</v>
      </c>
      <c r="J15" s="7">
        <v>2</v>
      </c>
      <c r="K15" s="7">
        <v>92</v>
      </c>
      <c r="L15" s="7">
        <v>83</v>
      </c>
      <c r="M15" s="4" t="s">
        <v>34</v>
      </c>
      <c r="N15" s="7">
        <v>1</v>
      </c>
      <c r="O15" s="7">
        <v>25</v>
      </c>
      <c r="P15" s="7">
        <v>47</v>
      </c>
      <c r="Q15" s="7">
        <v>10</v>
      </c>
      <c r="R15" s="4" t="s">
        <v>34</v>
      </c>
      <c r="S15" s="4" t="s">
        <v>34</v>
      </c>
      <c r="T15" s="4" t="s">
        <v>34</v>
      </c>
      <c r="U15" s="4" t="s">
        <v>34</v>
      </c>
      <c r="V15" s="4" t="s">
        <v>34</v>
      </c>
      <c r="W15" s="4" t="s">
        <v>34</v>
      </c>
      <c r="X15" s="4" t="s">
        <v>34</v>
      </c>
      <c r="Y15" s="4" t="s">
        <v>34</v>
      </c>
      <c r="Z15" s="4" t="s">
        <v>34</v>
      </c>
      <c r="AA15" s="4" t="s">
        <v>34</v>
      </c>
    </row>
    <row r="16" spans="1:27" ht="20.25" customHeight="1">
      <c r="A16" s="8" t="s">
        <v>39</v>
      </c>
      <c r="B16" s="7">
        <v>18</v>
      </c>
      <c r="C16" s="7">
        <v>17</v>
      </c>
      <c r="D16" s="7">
        <v>1</v>
      </c>
      <c r="E16" s="4" t="s">
        <v>34</v>
      </c>
      <c r="F16" s="4" t="s">
        <v>34</v>
      </c>
      <c r="G16" s="4" t="s">
        <v>34</v>
      </c>
      <c r="H16" s="4" t="s">
        <v>34</v>
      </c>
      <c r="I16" s="7">
        <v>36</v>
      </c>
      <c r="J16" s="4" t="s">
        <v>34</v>
      </c>
      <c r="K16" s="7">
        <v>18</v>
      </c>
      <c r="L16" s="7">
        <v>18</v>
      </c>
      <c r="M16" s="4" t="s">
        <v>34</v>
      </c>
      <c r="N16" s="4" t="s">
        <v>34</v>
      </c>
      <c r="O16" s="7">
        <v>5</v>
      </c>
      <c r="P16" s="7">
        <v>7</v>
      </c>
      <c r="Q16" s="7">
        <v>6</v>
      </c>
      <c r="R16" s="4" t="s">
        <v>34</v>
      </c>
      <c r="S16" s="4" t="s">
        <v>34</v>
      </c>
      <c r="T16" s="4" t="s">
        <v>34</v>
      </c>
      <c r="U16" s="4" t="s">
        <v>34</v>
      </c>
      <c r="V16" s="4" t="s">
        <v>34</v>
      </c>
      <c r="W16" s="4" t="s">
        <v>34</v>
      </c>
      <c r="X16" s="4" t="s">
        <v>34</v>
      </c>
      <c r="Y16" s="4" t="s">
        <v>34</v>
      </c>
      <c r="Z16" s="4" t="s">
        <v>34</v>
      </c>
      <c r="AA16" s="4" t="s">
        <v>34</v>
      </c>
    </row>
    <row r="17" spans="1:27" ht="20.25" customHeight="1">
      <c r="A17" s="8" t="s">
        <v>40</v>
      </c>
      <c r="B17" s="7">
        <v>15</v>
      </c>
      <c r="C17" s="7">
        <v>15</v>
      </c>
      <c r="D17" s="4" t="s">
        <v>34</v>
      </c>
      <c r="E17" s="4" t="s">
        <v>34</v>
      </c>
      <c r="F17" s="4" t="s">
        <v>34</v>
      </c>
      <c r="G17" s="4" t="s">
        <v>34</v>
      </c>
      <c r="H17" s="4" t="s">
        <v>34</v>
      </c>
      <c r="I17" s="7">
        <v>25</v>
      </c>
      <c r="J17" s="4" t="s">
        <v>34</v>
      </c>
      <c r="K17" s="7">
        <v>17</v>
      </c>
      <c r="L17" s="7">
        <v>8</v>
      </c>
      <c r="M17" s="4" t="s">
        <v>34</v>
      </c>
      <c r="N17" s="4" t="s">
        <v>34</v>
      </c>
      <c r="O17" s="7">
        <v>7</v>
      </c>
      <c r="P17" s="7">
        <v>1</v>
      </c>
      <c r="Q17" s="4" t="s">
        <v>34</v>
      </c>
      <c r="R17" s="4" t="s">
        <v>34</v>
      </c>
      <c r="S17" s="4" t="s">
        <v>34</v>
      </c>
      <c r="T17" s="4" t="s">
        <v>34</v>
      </c>
      <c r="U17" s="4" t="s">
        <v>34</v>
      </c>
      <c r="V17" s="4" t="s">
        <v>34</v>
      </c>
      <c r="W17" s="4" t="s">
        <v>34</v>
      </c>
      <c r="X17" s="4" t="s">
        <v>34</v>
      </c>
      <c r="Y17" s="4" t="s">
        <v>34</v>
      </c>
      <c r="Z17" s="4" t="s">
        <v>34</v>
      </c>
      <c r="AA17" s="4" t="s">
        <v>34</v>
      </c>
    </row>
    <row r="18" spans="1:27" ht="20.25" customHeight="1">
      <c r="A18" s="8" t="s">
        <v>41</v>
      </c>
      <c r="B18" s="7">
        <v>42</v>
      </c>
      <c r="C18" s="7">
        <v>42</v>
      </c>
      <c r="D18" s="4" t="s">
        <v>34</v>
      </c>
      <c r="E18" s="4" t="s">
        <v>34</v>
      </c>
      <c r="F18" s="4" t="s">
        <v>34</v>
      </c>
      <c r="G18" s="4" t="s">
        <v>34</v>
      </c>
      <c r="H18" s="4" t="s">
        <v>34</v>
      </c>
      <c r="I18" s="7">
        <v>81</v>
      </c>
      <c r="J18" s="4" t="s">
        <v>34</v>
      </c>
      <c r="K18" s="7">
        <v>40</v>
      </c>
      <c r="L18" s="7">
        <v>41</v>
      </c>
      <c r="M18" s="4" t="s">
        <v>34</v>
      </c>
      <c r="N18" s="7">
        <v>3</v>
      </c>
      <c r="O18" s="7">
        <v>33</v>
      </c>
      <c r="P18" s="7">
        <v>5</v>
      </c>
      <c r="Q18" s="4" t="s">
        <v>34</v>
      </c>
      <c r="R18" s="4" t="s">
        <v>34</v>
      </c>
      <c r="S18" s="4" t="s">
        <v>34</v>
      </c>
      <c r="T18" s="4" t="s">
        <v>34</v>
      </c>
      <c r="U18" s="4" t="s">
        <v>34</v>
      </c>
      <c r="V18" s="4" t="s">
        <v>34</v>
      </c>
      <c r="W18" s="4" t="s">
        <v>34</v>
      </c>
      <c r="X18" s="4" t="s">
        <v>34</v>
      </c>
      <c r="Y18" s="4" t="s">
        <v>34</v>
      </c>
      <c r="Z18" s="4" t="s">
        <v>34</v>
      </c>
      <c r="AA18" s="4" t="s">
        <v>34</v>
      </c>
    </row>
    <row r="19" spans="1:27" ht="20.25" customHeight="1">
      <c r="A19" s="8" t="s">
        <v>42</v>
      </c>
      <c r="B19" s="7">
        <v>17</v>
      </c>
      <c r="C19" s="7">
        <v>17</v>
      </c>
      <c r="D19" s="4" t="s">
        <v>34</v>
      </c>
      <c r="E19" s="4" t="s">
        <v>34</v>
      </c>
      <c r="F19" s="4" t="s">
        <v>34</v>
      </c>
      <c r="G19" s="4" t="s">
        <v>34</v>
      </c>
      <c r="H19" s="4" t="s">
        <v>34</v>
      </c>
      <c r="I19" s="7">
        <v>33</v>
      </c>
      <c r="J19" s="7">
        <v>4</v>
      </c>
      <c r="K19" s="7">
        <v>23</v>
      </c>
      <c r="L19" s="7">
        <v>6</v>
      </c>
      <c r="M19" s="4" t="s">
        <v>34</v>
      </c>
      <c r="N19" s="7">
        <v>1</v>
      </c>
      <c r="O19" s="7">
        <v>3</v>
      </c>
      <c r="P19" s="9">
        <v>1</v>
      </c>
      <c r="Q19" s="7">
        <v>1</v>
      </c>
      <c r="R19" s="4" t="s">
        <v>34</v>
      </c>
      <c r="S19" s="4" t="s">
        <v>34</v>
      </c>
      <c r="T19" s="4" t="s">
        <v>34</v>
      </c>
      <c r="U19" s="4" t="s">
        <v>34</v>
      </c>
      <c r="V19" s="4" t="s">
        <v>34</v>
      </c>
      <c r="W19" s="4" t="s">
        <v>34</v>
      </c>
      <c r="X19" s="4" t="s">
        <v>34</v>
      </c>
      <c r="Y19" s="4" t="s">
        <v>34</v>
      </c>
      <c r="Z19" s="4" t="s">
        <v>34</v>
      </c>
      <c r="AA19" s="4" t="s">
        <v>34</v>
      </c>
    </row>
    <row r="20" spans="1:27" ht="20.25" customHeight="1">
      <c r="A20" s="8" t="s">
        <v>43</v>
      </c>
      <c r="B20" s="7">
        <v>15</v>
      </c>
      <c r="C20" s="7">
        <v>15</v>
      </c>
      <c r="D20" s="4" t="s">
        <v>34</v>
      </c>
      <c r="E20" s="4" t="s">
        <v>34</v>
      </c>
      <c r="F20" s="4" t="s">
        <v>34</v>
      </c>
      <c r="G20" s="4" t="s">
        <v>34</v>
      </c>
      <c r="H20" s="4" t="s">
        <v>34</v>
      </c>
      <c r="I20" s="7">
        <v>25</v>
      </c>
      <c r="J20" s="4" t="s">
        <v>34</v>
      </c>
      <c r="K20" s="7">
        <v>18</v>
      </c>
      <c r="L20" s="7">
        <v>7</v>
      </c>
      <c r="M20" s="4" t="s">
        <v>34</v>
      </c>
      <c r="N20" s="7">
        <v>2</v>
      </c>
      <c r="O20" s="7">
        <v>2</v>
      </c>
      <c r="P20" s="7">
        <v>2</v>
      </c>
      <c r="Q20" s="7">
        <v>1</v>
      </c>
      <c r="R20" s="4" t="s">
        <v>34</v>
      </c>
      <c r="S20" s="4" t="s">
        <v>34</v>
      </c>
      <c r="T20" s="4" t="s">
        <v>34</v>
      </c>
      <c r="U20" s="4" t="s">
        <v>34</v>
      </c>
      <c r="V20" s="4" t="s">
        <v>34</v>
      </c>
      <c r="W20" s="4" t="s">
        <v>34</v>
      </c>
      <c r="X20" s="4" t="s">
        <v>34</v>
      </c>
      <c r="Y20" s="4" t="s">
        <v>34</v>
      </c>
      <c r="Z20" s="4" t="s">
        <v>34</v>
      </c>
      <c r="AA20" s="4" t="s">
        <v>34</v>
      </c>
    </row>
    <row r="21" spans="1:27" ht="20.25" customHeight="1">
      <c r="A21" s="8" t="s">
        <v>45</v>
      </c>
      <c r="B21" s="7">
        <v>153</v>
      </c>
      <c r="C21" s="7">
        <v>148</v>
      </c>
      <c r="D21" s="9">
        <v>5</v>
      </c>
      <c r="E21" s="4" t="s">
        <v>34</v>
      </c>
      <c r="F21" s="4" t="s">
        <v>34</v>
      </c>
      <c r="G21" s="4" t="s">
        <v>34</v>
      </c>
      <c r="H21" s="4" t="s">
        <v>34</v>
      </c>
      <c r="I21" s="7">
        <v>334</v>
      </c>
      <c r="J21" s="7">
        <v>5</v>
      </c>
      <c r="K21" s="7">
        <v>309</v>
      </c>
      <c r="L21" s="7">
        <v>20</v>
      </c>
      <c r="M21" s="4" t="s">
        <v>34</v>
      </c>
      <c r="N21" s="7">
        <v>2</v>
      </c>
      <c r="O21" s="7">
        <v>5</v>
      </c>
      <c r="P21" s="7">
        <v>8</v>
      </c>
      <c r="Q21" s="7">
        <v>4</v>
      </c>
      <c r="R21" s="4" t="s">
        <v>34</v>
      </c>
      <c r="S21" s="7">
        <v>1</v>
      </c>
      <c r="T21" s="4" t="s">
        <v>34</v>
      </c>
      <c r="U21" s="4" t="s">
        <v>34</v>
      </c>
      <c r="V21" s="4" t="s">
        <v>34</v>
      </c>
      <c r="W21" s="4" t="s">
        <v>34</v>
      </c>
      <c r="X21" s="4" t="s">
        <v>34</v>
      </c>
      <c r="Y21" s="4" t="s">
        <v>34</v>
      </c>
      <c r="Z21" s="4" t="s">
        <v>34</v>
      </c>
      <c r="AA21" s="4" t="s">
        <v>34</v>
      </c>
    </row>
    <row r="22" spans="1:27" ht="20.25" customHeight="1">
      <c r="A22" s="8" t="s">
        <v>46</v>
      </c>
      <c r="B22" s="7">
        <v>38</v>
      </c>
      <c r="C22" s="7">
        <v>37</v>
      </c>
      <c r="D22" s="9">
        <v>1</v>
      </c>
      <c r="E22" s="4" t="s">
        <v>34</v>
      </c>
      <c r="F22" s="4" t="s">
        <v>34</v>
      </c>
      <c r="G22" s="4" t="s">
        <v>34</v>
      </c>
      <c r="H22" s="4" t="s">
        <v>34</v>
      </c>
      <c r="I22" s="7">
        <v>58</v>
      </c>
      <c r="J22" s="4" t="s">
        <v>34</v>
      </c>
      <c r="K22" s="7">
        <v>53</v>
      </c>
      <c r="L22" s="7">
        <v>5</v>
      </c>
      <c r="M22" s="4" t="s">
        <v>34</v>
      </c>
      <c r="N22" s="9">
        <v>2</v>
      </c>
      <c r="O22" s="9">
        <v>1</v>
      </c>
      <c r="P22" s="9">
        <v>2</v>
      </c>
      <c r="Q22" s="4" t="s">
        <v>34</v>
      </c>
      <c r="R22" s="4" t="s">
        <v>34</v>
      </c>
      <c r="S22" s="4" t="s">
        <v>34</v>
      </c>
      <c r="T22" s="4" t="s">
        <v>34</v>
      </c>
      <c r="U22" s="4" t="s">
        <v>34</v>
      </c>
      <c r="V22" s="4" t="s">
        <v>34</v>
      </c>
      <c r="W22" s="4" t="s">
        <v>34</v>
      </c>
      <c r="X22" s="4" t="s">
        <v>34</v>
      </c>
      <c r="Y22" s="4" t="s">
        <v>34</v>
      </c>
      <c r="Z22" s="4" t="s">
        <v>34</v>
      </c>
      <c r="AA22" s="4" t="s">
        <v>34</v>
      </c>
    </row>
    <row r="23" spans="1:27" ht="20.25" customHeight="1">
      <c r="A23" s="8" t="s">
        <v>47</v>
      </c>
      <c r="B23" s="7">
        <v>23</v>
      </c>
      <c r="C23" s="7">
        <v>13</v>
      </c>
      <c r="D23" s="7">
        <v>10</v>
      </c>
      <c r="E23" s="4" t="s">
        <v>34</v>
      </c>
      <c r="F23" s="4" t="s">
        <v>34</v>
      </c>
      <c r="G23" s="4" t="s">
        <v>34</v>
      </c>
      <c r="H23" s="4" t="s">
        <v>34</v>
      </c>
      <c r="I23" s="7">
        <v>35</v>
      </c>
      <c r="J23" s="4" t="s">
        <v>34</v>
      </c>
      <c r="K23" s="7">
        <v>7</v>
      </c>
      <c r="L23" s="7">
        <v>28</v>
      </c>
      <c r="M23" s="4" t="s">
        <v>34</v>
      </c>
      <c r="N23" s="4" t="s">
        <v>34</v>
      </c>
      <c r="O23" s="4" t="s">
        <v>34</v>
      </c>
      <c r="P23" s="7">
        <v>2</v>
      </c>
      <c r="Q23" s="7">
        <v>2</v>
      </c>
      <c r="R23" s="4" t="s">
        <v>34</v>
      </c>
      <c r="S23" s="4" t="s">
        <v>34</v>
      </c>
      <c r="T23" s="7">
        <v>8</v>
      </c>
      <c r="U23" s="7">
        <v>1</v>
      </c>
      <c r="V23" s="7">
        <v>5</v>
      </c>
      <c r="W23" s="7">
        <v>9</v>
      </c>
      <c r="X23" s="7">
        <v>1</v>
      </c>
      <c r="Y23" s="4" t="s">
        <v>34</v>
      </c>
      <c r="Z23" s="4" t="s">
        <v>34</v>
      </c>
      <c r="AA23" s="4" t="s">
        <v>34</v>
      </c>
    </row>
    <row r="24" spans="1:27" ht="20.2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4"/>
      <c r="Z24" s="4"/>
      <c r="AA24" s="4"/>
    </row>
    <row r="25" spans="1:27" ht="20.25" customHeight="1">
      <c r="A25" s="8" t="s">
        <v>48</v>
      </c>
      <c r="B25" s="7">
        <v>25</v>
      </c>
      <c r="C25" s="7">
        <v>25</v>
      </c>
      <c r="D25" s="4" t="s">
        <v>34</v>
      </c>
      <c r="E25" s="4" t="s">
        <v>34</v>
      </c>
      <c r="F25" s="4" t="s">
        <v>34</v>
      </c>
      <c r="G25" s="4" t="s">
        <v>34</v>
      </c>
      <c r="H25" s="4" t="s">
        <v>34</v>
      </c>
      <c r="I25" s="7">
        <v>41</v>
      </c>
      <c r="J25" s="4" t="s">
        <v>34</v>
      </c>
      <c r="K25" s="7">
        <v>35</v>
      </c>
      <c r="L25" s="7">
        <v>6</v>
      </c>
      <c r="M25" s="4" t="s">
        <v>34</v>
      </c>
      <c r="N25" s="7">
        <v>2</v>
      </c>
      <c r="O25" s="7">
        <v>4</v>
      </c>
      <c r="P25" s="4" t="s">
        <v>34</v>
      </c>
      <c r="Q25" s="4" t="s">
        <v>34</v>
      </c>
      <c r="R25" s="4" t="s">
        <v>34</v>
      </c>
      <c r="S25" s="4" t="s">
        <v>34</v>
      </c>
      <c r="T25" s="4" t="s">
        <v>34</v>
      </c>
      <c r="U25" s="4" t="s">
        <v>34</v>
      </c>
      <c r="V25" s="4" t="s">
        <v>34</v>
      </c>
      <c r="W25" s="4" t="s">
        <v>34</v>
      </c>
      <c r="X25" s="4" t="s">
        <v>34</v>
      </c>
      <c r="Y25" s="4" t="s">
        <v>34</v>
      </c>
      <c r="Z25" s="4" t="s">
        <v>34</v>
      </c>
      <c r="AA25" s="4" t="s">
        <v>34</v>
      </c>
    </row>
    <row r="26" spans="1:27" ht="20.25" customHeight="1">
      <c r="A26" s="8" t="s">
        <v>49</v>
      </c>
      <c r="B26" s="7">
        <v>25</v>
      </c>
      <c r="C26" s="7">
        <v>25</v>
      </c>
      <c r="D26" s="4" t="s">
        <v>34</v>
      </c>
      <c r="E26" s="4" t="s">
        <v>34</v>
      </c>
      <c r="F26" s="4" t="s">
        <v>34</v>
      </c>
      <c r="G26" s="4" t="s">
        <v>34</v>
      </c>
      <c r="H26" s="4" t="s">
        <v>34</v>
      </c>
      <c r="I26" s="7">
        <v>41</v>
      </c>
      <c r="J26" s="4" t="s">
        <v>34</v>
      </c>
      <c r="K26" s="7">
        <v>35</v>
      </c>
      <c r="L26" s="7">
        <v>6</v>
      </c>
      <c r="M26" s="4" t="s">
        <v>34</v>
      </c>
      <c r="N26" s="7">
        <v>2</v>
      </c>
      <c r="O26" s="7">
        <v>4</v>
      </c>
      <c r="P26" s="4" t="s">
        <v>34</v>
      </c>
      <c r="Q26" s="4" t="s">
        <v>34</v>
      </c>
      <c r="R26" s="4" t="s">
        <v>34</v>
      </c>
      <c r="S26" s="4" t="s">
        <v>34</v>
      </c>
      <c r="T26" s="4" t="s">
        <v>34</v>
      </c>
      <c r="U26" s="4" t="s">
        <v>34</v>
      </c>
      <c r="V26" s="4" t="s">
        <v>34</v>
      </c>
      <c r="W26" s="4" t="s">
        <v>34</v>
      </c>
      <c r="X26" s="4" t="s">
        <v>34</v>
      </c>
      <c r="Y26" s="4" t="s">
        <v>34</v>
      </c>
      <c r="Z26" s="4" t="s">
        <v>34</v>
      </c>
      <c r="AA26" s="4" t="s">
        <v>34</v>
      </c>
    </row>
    <row r="27" spans="1:27" ht="20.2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4"/>
      <c r="Z27" s="4"/>
      <c r="AA27" s="4"/>
    </row>
    <row r="28" spans="1:27" ht="20.25" customHeight="1">
      <c r="A28" s="8" t="s">
        <v>50</v>
      </c>
      <c r="B28" s="7">
        <f>SUM(B29:B30)</f>
        <v>273</v>
      </c>
      <c r="C28" s="7">
        <f>SUM(C29:C30)</f>
        <v>266</v>
      </c>
      <c r="D28" s="7">
        <f>SUM(D29:D30)</f>
        <v>6</v>
      </c>
      <c r="E28" s="4" t="s">
        <v>34</v>
      </c>
      <c r="F28" s="4" t="s">
        <v>34</v>
      </c>
      <c r="G28" s="7">
        <f>SUM(G29:G30)</f>
        <v>1</v>
      </c>
      <c r="H28" s="4" t="s">
        <v>34</v>
      </c>
      <c r="I28" s="7">
        <f aca="true" t="shared" si="1" ref="I28:Q28">SUM(I29:I30)</f>
        <v>452</v>
      </c>
      <c r="J28" s="7">
        <f t="shared" si="1"/>
        <v>2</v>
      </c>
      <c r="K28" s="7">
        <f t="shared" si="1"/>
        <v>321</v>
      </c>
      <c r="L28" s="7">
        <f t="shared" si="1"/>
        <v>129</v>
      </c>
      <c r="M28" s="7">
        <f t="shared" si="1"/>
        <v>3</v>
      </c>
      <c r="N28" s="7">
        <f t="shared" si="1"/>
        <v>63</v>
      </c>
      <c r="O28" s="7">
        <f t="shared" si="1"/>
        <v>50</v>
      </c>
      <c r="P28" s="7">
        <f t="shared" si="1"/>
        <v>8</v>
      </c>
      <c r="Q28" s="7">
        <f t="shared" si="1"/>
        <v>3</v>
      </c>
      <c r="R28" s="4" t="s">
        <v>34</v>
      </c>
      <c r="S28" s="4" t="s">
        <v>34</v>
      </c>
      <c r="T28" s="4" t="s">
        <v>34</v>
      </c>
      <c r="U28" s="4" t="s">
        <v>34</v>
      </c>
      <c r="V28" s="4" t="s">
        <v>34</v>
      </c>
      <c r="W28" s="7">
        <f>SUM(W29:W30)</f>
        <v>1</v>
      </c>
      <c r="X28" s="7">
        <f>SUM(X29:X30)</f>
        <v>1</v>
      </c>
      <c r="Y28" s="4" t="s">
        <v>34</v>
      </c>
      <c r="Z28" s="4" t="s">
        <v>34</v>
      </c>
      <c r="AA28" s="4" t="s">
        <v>34</v>
      </c>
    </row>
    <row r="29" spans="1:27" ht="20.25" customHeight="1">
      <c r="A29" s="8" t="s">
        <v>51</v>
      </c>
      <c r="B29" s="7">
        <v>182</v>
      </c>
      <c r="C29" s="7">
        <v>181</v>
      </c>
      <c r="D29" s="4" t="s">
        <v>34</v>
      </c>
      <c r="E29" s="4" t="s">
        <v>34</v>
      </c>
      <c r="F29" s="4" t="s">
        <v>34</v>
      </c>
      <c r="G29" s="7">
        <v>1</v>
      </c>
      <c r="H29" s="4" t="s">
        <v>34</v>
      </c>
      <c r="I29" s="7">
        <v>272</v>
      </c>
      <c r="J29" s="7">
        <v>2</v>
      </c>
      <c r="K29" s="7">
        <v>208</v>
      </c>
      <c r="L29" s="7">
        <v>62</v>
      </c>
      <c r="M29" s="7">
        <v>1</v>
      </c>
      <c r="N29" s="7">
        <v>41</v>
      </c>
      <c r="O29" s="7">
        <v>13</v>
      </c>
      <c r="P29" s="7">
        <v>4</v>
      </c>
      <c r="Q29" s="7">
        <v>3</v>
      </c>
      <c r="R29" s="4" t="s">
        <v>34</v>
      </c>
      <c r="S29" s="4" t="s">
        <v>34</v>
      </c>
      <c r="T29" s="4" t="s">
        <v>34</v>
      </c>
      <c r="U29" s="4" t="s">
        <v>34</v>
      </c>
      <c r="V29" s="4" t="s">
        <v>34</v>
      </c>
      <c r="W29" s="4" t="s">
        <v>34</v>
      </c>
      <c r="X29" s="4" t="s">
        <v>34</v>
      </c>
      <c r="Y29" s="4" t="s">
        <v>34</v>
      </c>
      <c r="Z29" s="4" t="s">
        <v>34</v>
      </c>
      <c r="AA29" s="4" t="s">
        <v>34</v>
      </c>
    </row>
    <row r="30" spans="1:27" ht="20.25" customHeight="1">
      <c r="A30" s="8" t="s">
        <v>53</v>
      </c>
      <c r="B30" s="7">
        <v>91</v>
      </c>
      <c r="C30" s="7">
        <v>85</v>
      </c>
      <c r="D30" s="7">
        <v>6</v>
      </c>
      <c r="E30" s="4" t="s">
        <v>34</v>
      </c>
      <c r="F30" s="4" t="s">
        <v>34</v>
      </c>
      <c r="G30" s="4" t="s">
        <v>34</v>
      </c>
      <c r="H30" s="4" t="s">
        <v>34</v>
      </c>
      <c r="I30" s="7">
        <v>180</v>
      </c>
      <c r="J30" s="4" t="s">
        <v>34</v>
      </c>
      <c r="K30" s="7">
        <v>113</v>
      </c>
      <c r="L30" s="7">
        <v>67</v>
      </c>
      <c r="M30" s="7">
        <v>2</v>
      </c>
      <c r="N30" s="7">
        <v>22</v>
      </c>
      <c r="O30" s="7">
        <v>37</v>
      </c>
      <c r="P30" s="7">
        <v>4</v>
      </c>
      <c r="Q30" s="4" t="s">
        <v>34</v>
      </c>
      <c r="R30" s="4" t="s">
        <v>34</v>
      </c>
      <c r="S30" s="4" t="s">
        <v>34</v>
      </c>
      <c r="T30" s="4" t="s">
        <v>34</v>
      </c>
      <c r="U30" s="4" t="s">
        <v>34</v>
      </c>
      <c r="V30" s="4" t="s">
        <v>34</v>
      </c>
      <c r="W30" s="7">
        <v>1</v>
      </c>
      <c r="X30" s="7">
        <v>1</v>
      </c>
      <c r="Y30" s="4" t="s">
        <v>34</v>
      </c>
      <c r="Z30" s="4" t="s">
        <v>34</v>
      </c>
      <c r="AA30" s="4" t="s">
        <v>34</v>
      </c>
    </row>
    <row r="31" spans="1:27" ht="20.2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"/>
      <c r="Z31" s="4"/>
      <c r="AA31" s="4"/>
    </row>
    <row r="32" spans="1:27" ht="20.25" customHeight="1">
      <c r="A32" s="8" t="s">
        <v>54</v>
      </c>
      <c r="B32" s="7">
        <v>102</v>
      </c>
      <c r="C32" s="7">
        <v>96</v>
      </c>
      <c r="D32" s="7">
        <v>4</v>
      </c>
      <c r="E32" s="7">
        <v>1</v>
      </c>
      <c r="F32" s="4" t="s">
        <v>34</v>
      </c>
      <c r="G32" s="9">
        <v>1</v>
      </c>
      <c r="H32" s="4" t="s">
        <v>34</v>
      </c>
      <c r="I32" s="7">
        <v>201</v>
      </c>
      <c r="J32" s="4" t="s">
        <v>34</v>
      </c>
      <c r="K32" s="7">
        <v>128</v>
      </c>
      <c r="L32" s="7">
        <v>73</v>
      </c>
      <c r="M32" s="7">
        <v>5</v>
      </c>
      <c r="N32" s="7">
        <v>33</v>
      </c>
      <c r="O32" s="7">
        <v>26</v>
      </c>
      <c r="P32" s="7">
        <v>9</v>
      </c>
      <c r="Q32" s="4" t="s">
        <v>34</v>
      </c>
      <c r="R32" s="4" t="s">
        <v>34</v>
      </c>
      <c r="S32" s="4" t="s">
        <v>34</v>
      </c>
      <c r="T32" s="4" t="s">
        <v>34</v>
      </c>
      <c r="U32" s="4" t="s">
        <v>34</v>
      </c>
      <c r="V32" s="4" t="s">
        <v>34</v>
      </c>
      <c r="W32" s="4" t="s">
        <v>34</v>
      </c>
      <c r="X32" s="4" t="s">
        <v>34</v>
      </c>
      <c r="Y32" s="4" t="s">
        <v>34</v>
      </c>
      <c r="Z32" s="4" t="s">
        <v>34</v>
      </c>
      <c r="AA32" s="4" t="s">
        <v>34</v>
      </c>
    </row>
    <row r="33" spans="1:27" ht="20.25" customHeight="1">
      <c r="A33" s="8" t="s">
        <v>56</v>
      </c>
      <c r="B33" s="7">
        <v>102</v>
      </c>
      <c r="C33" s="7">
        <v>96</v>
      </c>
      <c r="D33" s="7">
        <v>4</v>
      </c>
      <c r="E33" s="7">
        <v>1</v>
      </c>
      <c r="F33" s="4" t="s">
        <v>34</v>
      </c>
      <c r="G33" s="9">
        <v>1</v>
      </c>
      <c r="H33" s="4" t="s">
        <v>34</v>
      </c>
      <c r="I33" s="7">
        <v>201</v>
      </c>
      <c r="J33" s="4" t="s">
        <v>34</v>
      </c>
      <c r="K33" s="7">
        <v>128</v>
      </c>
      <c r="L33" s="7">
        <v>73</v>
      </c>
      <c r="M33" s="7">
        <v>5</v>
      </c>
      <c r="N33" s="7">
        <v>33</v>
      </c>
      <c r="O33" s="7">
        <v>26</v>
      </c>
      <c r="P33" s="7">
        <v>9</v>
      </c>
      <c r="Q33" s="4" t="s">
        <v>34</v>
      </c>
      <c r="R33" s="4" t="s">
        <v>34</v>
      </c>
      <c r="S33" s="4" t="s">
        <v>34</v>
      </c>
      <c r="T33" s="4" t="s">
        <v>34</v>
      </c>
      <c r="U33" s="4" t="s">
        <v>34</v>
      </c>
      <c r="V33" s="4" t="s">
        <v>34</v>
      </c>
      <c r="W33" s="4" t="s">
        <v>34</v>
      </c>
      <c r="X33" s="4" t="s">
        <v>34</v>
      </c>
      <c r="Y33" s="4" t="s">
        <v>34</v>
      </c>
      <c r="Z33" s="4" t="s">
        <v>34</v>
      </c>
      <c r="AA33" s="4" t="s">
        <v>34</v>
      </c>
    </row>
    <row r="34" spans="1:27" ht="20.2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"/>
      <c r="Z34" s="4"/>
      <c r="AA34" s="4"/>
    </row>
    <row r="35" spans="1:27" ht="20.25" customHeight="1">
      <c r="A35" s="8" t="s">
        <v>57</v>
      </c>
      <c r="B35" s="7">
        <f>SUM(B36:B43)</f>
        <v>475</v>
      </c>
      <c r="C35" s="7">
        <f>SUM(C36:C43)</f>
        <v>457</v>
      </c>
      <c r="D35" s="7">
        <f>SUM(D36:D43)</f>
        <v>16</v>
      </c>
      <c r="E35" s="4" t="s">
        <v>34</v>
      </c>
      <c r="F35" s="4" t="s">
        <v>34</v>
      </c>
      <c r="G35" s="4" t="s">
        <v>34</v>
      </c>
      <c r="H35" s="7">
        <f>SUM(H36:H43)</f>
        <v>2</v>
      </c>
      <c r="I35" s="7">
        <f>SUM(I36:I43)</f>
        <v>882</v>
      </c>
      <c r="J35" s="7">
        <f>SUM(J36:J43)</f>
        <v>8</v>
      </c>
      <c r="K35" s="7">
        <f>SUM(K36:K43)</f>
        <v>621</v>
      </c>
      <c r="L35" s="7">
        <f>SUM(L36:L43)</f>
        <v>253</v>
      </c>
      <c r="M35" s="4" t="s">
        <v>34</v>
      </c>
      <c r="N35" s="7">
        <f>SUM(N36:N43)</f>
        <v>25</v>
      </c>
      <c r="O35" s="7">
        <f>SUM(O36:O43)</f>
        <v>91</v>
      </c>
      <c r="P35" s="7">
        <f>SUM(P36:P43)</f>
        <v>63</v>
      </c>
      <c r="Q35" s="7">
        <f>SUM(Q36:Q43)</f>
        <v>72</v>
      </c>
      <c r="R35" s="4" t="s">
        <v>34</v>
      </c>
      <c r="S35" s="7">
        <f>SUM(S36:S43)</f>
        <v>2</v>
      </c>
      <c r="T35" s="4" t="s">
        <v>34</v>
      </c>
      <c r="U35" s="4" t="s">
        <v>34</v>
      </c>
      <c r="V35" s="4" t="s">
        <v>34</v>
      </c>
      <c r="W35" s="4" t="s">
        <v>34</v>
      </c>
      <c r="X35" s="4" t="s">
        <v>34</v>
      </c>
      <c r="Y35" s="4" t="s">
        <v>34</v>
      </c>
      <c r="Z35" s="4" t="s">
        <v>34</v>
      </c>
      <c r="AA35" s="4" t="s">
        <v>34</v>
      </c>
    </row>
    <row r="36" spans="1:27" ht="20.25" customHeight="1">
      <c r="A36" s="8" t="s">
        <v>58</v>
      </c>
      <c r="B36" s="7">
        <v>54</v>
      </c>
      <c r="C36" s="7">
        <v>54</v>
      </c>
      <c r="D36" s="4" t="s">
        <v>34</v>
      </c>
      <c r="E36" s="4" t="s">
        <v>34</v>
      </c>
      <c r="F36" s="4" t="s">
        <v>34</v>
      </c>
      <c r="G36" s="4" t="s">
        <v>34</v>
      </c>
      <c r="H36" s="4" t="s">
        <v>34</v>
      </c>
      <c r="I36" s="7">
        <v>106</v>
      </c>
      <c r="J36" s="9">
        <v>3</v>
      </c>
      <c r="K36" s="7">
        <v>79</v>
      </c>
      <c r="L36" s="7">
        <v>24</v>
      </c>
      <c r="M36" s="4" t="s">
        <v>34</v>
      </c>
      <c r="N36" s="4" t="s">
        <v>34</v>
      </c>
      <c r="O36" s="7">
        <v>6</v>
      </c>
      <c r="P36" s="7">
        <v>2</v>
      </c>
      <c r="Q36" s="7">
        <v>16</v>
      </c>
      <c r="R36" s="4" t="s">
        <v>34</v>
      </c>
      <c r="S36" s="4" t="s">
        <v>34</v>
      </c>
      <c r="T36" s="4" t="s">
        <v>34</v>
      </c>
      <c r="U36" s="4" t="s">
        <v>34</v>
      </c>
      <c r="V36" s="4" t="s">
        <v>34</v>
      </c>
      <c r="W36" s="4" t="s">
        <v>34</v>
      </c>
      <c r="X36" s="4" t="s">
        <v>34</v>
      </c>
      <c r="Y36" s="4" t="s">
        <v>34</v>
      </c>
      <c r="Z36" s="4" t="s">
        <v>34</v>
      </c>
      <c r="AA36" s="4" t="s">
        <v>34</v>
      </c>
    </row>
    <row r="37" spans="1:27" ht="20.25" customHeight="1">
      <c r="A37" s="8" t="s">
        <v>59</v>
      </c>
      <c r="B37" s="7">
        <v>20</v>
      </c>
      <c r="C37" s="7">
        <v>20</v>
      </c>
      <c r="D37" s="4" t="s">
        <v>34</v>
      </c>
      <c r="E37" s="4" t="s">
        <v>34</v>
      </c>
      <c r="F37" s="4" t="s">
        <v>34</v>
      </c>
      <c r="G37" s="4" t="s">
        <v>34</v>
      </c>
      <c r="H37" s="4" t="s">
        <v>34</v>
      </c>
      <c r="I37" s="7">
        <v>40</v>
      </c>
      <c r="J37" s="4" t="s">
        <v>34</v>
      </c>
      <c r="K37" s="7">
        <v>36</v>
      </c>
      <c r="L37" s="7">
        <v>4</v>
      </c>
      <c r="M37" s="4" t="s">
        <v>34</v>
      </c>
      <c r="N37" s="4" t="s">
        <v>34</v>
      </c>
      <c r="O37" s="7">
        <v>3</v>
      </c>
      <c r="P37" s="4" t="s">
        <v>34</v>
      </c>
      <c r="Q37" s="7">
        <v>1</v>
      </c>
      <c r="R37" s="4" t="s">
        <v>34</v>
      </c>
      <c r="S37" s="4" t="s">
        <v>34</v>
      </c>
      <c r="T37" s="4" t="s">
        <v>34</v>
      </c>
      <c r="U37" s="4" t="s">
        <v>34</v>
      </c>
      <c r="V37" s="4" t="s">
        <v>34</v>
      </c>
      <c r="W37" s="4" t="s">
        <v>34</v>
      </c>
      <c r="X37" s="4" t="s">
        <v>34</v>
      </c>
      <c r="Y37" s="4" t="s">
        <v>34</v>
      </c>
      <c r="Z37" s="4" t="s">
        <v>34</v>
      </c>
      <c r="AA37" s="4" t="s">
        <v>34</v>
      </c>
    </row>
    <row r="38" spans="1:27" ht="20.25" customHeight="1">
      <c r="A38" s="8" t="s">
        <v>60</v>
      </c>
      <c r="B38" s="7">
        <v>23</v>
      </c>
      <c r="C38" s="7">
        <v>23</v>
      </c>
      <c r="D38" s="4" t="s">
        <v>34</v>
      </c>
      <c r="E38" s="4" t="s">
        <v>34</v>
      </c>
      <c r="F38" s="4" t="s">
        <v>34</v>
      </c>
      <c r="G38" s="4" t="s">
        <v>34</v>
      </c>
      <c r="H38" s="4" t="s">
        <v>34</v>
      </c>
      <c r="I38" s="7">
        <v>45</v>
      </c>
      <c r="J38" s="4" t="s">
        <v>34</v>
      </c>
      <c r="K38" s="7">
        <v>36</v>
      </c>
      <c r="L38" s="7">
        <v>9</v>
      </c>
      <c r="M38" s="4" t="s">
        <v>34</v>
      </c>
      <c r="N38" s="7">
        <v>3</v>
      </c>
      <c r="O38" s="7">
        <v>3</v>
      </c>
      <c r="P38" s="7">
        <v>1</v>
      </c>
      <c r="Q38" s="7">
        <v>2</v>
      </c>
      <c r="R38" s="4" t="s">
        <v>34</v>
      </c>
      <c r="S38" s="4" t="s">
        <v>34</v>
      </c>
      <c r="T38" s="4" t="s">
        <v>34</v>
      </c>
      <c r="U38" s="4" t="s">
        <v>34</v>
      </c>
      <c r="V38" s="4" t="s">
        <v>34</v>
      </c>
      <c r="W38" s="4" t="s">
        <v>34</v>
      </c>
      <c r="X38" s="4" t="s">
        <v>34</v>
      </c>
      <c r="Y38" s="4" t="s">
        <v>34</v>
      </c>
      <c r="Z38" s="4" t="s">
        <v>34</v>
      </c>
      <c r="AA38" s="4" t="s">
        <v>34</v>
      </c>
    </row>
    <row r="39" spans="1:27" ht="20.25" customHeight="1">
      <c r="A39" s="8" t="s">
        <v>61</v>
      </c>
      <c r="B39" s="7">
        <v>27</v>
      </c>
      <c r="C39" s="7">
        <v>25</v>
      </c>
      <c r="D39" s="4" t="s">
        <v>34</v>
      </c>
      <c r="E39" s="4" t="s">
        <v>34</v>
      </c>
      <c r="F39" s="4" t="s">
        <v>34</v>
      </c>
      <c r="G39" s="4" t="s">
        <v>34</v>
      </c>
      <c r="H39" s="7">
        <v>2</v>
      </c>
      <c r="I39" s="7">
        <v>52</v>
      </c>
      <c r="J39" s="4" t="s">
        <v>34</v>
      </c>
      <c r="K39" s="7">
        <v>45</v>
      </c>
      <c r="L39" s="7">
        <v>7</v>
      </c>
      <c r="M39" s="4" t="s">
        <v>34</v>
      </c>
      <c r="N39" s="7">
        <v>3</v>
      </c>
      <c r="O39" s="7">
        <v>3</v>
      </c>
      <c r="P39" s="7">
        <v>1</v>
      </c>
      <c r="Q39" s="4" t="s">
        <v>34</v>
      </c>
      <c r="R39" s="4" t="s">
        <v>34</v>
      </c>
      <c r="S39" s="4" t="s">
        <v>34</v>
      </c>
      <c r="T39" s="4" t="s">
        <v>34</v>
      </c>
      <c r="U39" s="4" t="s">
        <v>34</v>
      </c>
      <c r="V39" s="4" t="s">
        <v>34</v>
      </c>
      <c r="W39" s="4" t="s">
        <v>34</v>
      </c>
      <c r="X39" s="4" t="s">
        <v>34</v>
      </c>
      <c r="Y39" s="4" t="s">
        <v>34</v>
      </c>
      <c r="Z39" s="4" t="s">
        <v>34</v>
      </c>
      <c r="AA39" s="4" t="s">
        <v>34</v>
      </c>
    </row>
    <row r="40" spans="1:27" ht="20.25" customHeight="1">
      <c r="A40" s="8" t="s">
        <v>62</v>
      </c>
      <c r="B40" s="7">
        <v>26</v>
      </c>
      <c r="C40" s="7">
        <v>26</v>
      </c>
      <c r="D40" s="4" t="s">
        <v>34</v>
      </c>
      <c r="E40" s="4" t="s">
        <v>34</v>
      </c>
      <c r="F40" s="4" t="s">
        <v>34</v>
      </c>
      <c r="G40" s="4" t="s">
        <v>34</v>
      </c>
      <c r="H40" s="4" t="s">
        <v>34</v>
      </c>
      <c r="I40" s="7">
        <v>53</v>
      </c>
      <c r="J40" s="4" t="s">
        <v>34</v>
      </c>
      <c r="K40" s="7">
        <v>36</v>
      </c>
      <c r="L40" s="7">
        <v>17</v>
      </c>
      <c r="M40" s="4" t="s">
        <v>34</v>
      </c>
      <c r="N40" s="7">
        <v>2</v>
      </c>
      <c r="O40" s="7">
        <v>6</v>
      </c>
      <c r="P40" s="7">
        <v>6</v>
      </c>
      <c r="Q40" s="7">
        <v>3</v>
      </c>
      <c r="R40" s="4" t="s">
        <v>34</v>
      </c>
      <c r="S40" s="4" t="s">
        <v>34</v>
      </c>
      <c r="T40" s="4" t="s">
        <v>34</v>
      </c>
      <c r="U40" s="4" t="s">
        <v>34</v>
      </c>
      <c r="V40" s="4" t="s">
        <v>34</v>
      </c>
      <c r="W40" s="4" t="s">
        <v>34</v>
      </c>
      <c r="X40" s="4" t="s">
        <v>34</v>
      </c>
      <c r="Y40" s="4" t="s">
        <v>34</v>
      </c>
      <c r="Z40" s="4" t="s">
        <v>34</v>
      </c>
      <c r="AA40" s="4" t="s">
        <v>34</v>
      </c>
    </row>
    <row r="41" spans="1:27" ht="20.25" customHeight="1">
      <c r="A41" s="8" t="s">
        <v>63</v>
      </c>
      <c r="B41" s="7">
        <v>82</v>
      </c>
      <c r="C41" s="7">
        <v>75</v>
      </c>
      <c r="D41" s="7">
        <v>7</v>
      </c>
      <c r="E41" s="4" t="s">
        <v>34</v>
      </c>
      <c r="F41" s="4" t="s">
        <v>34</v>
      </c>
      <c r="G41" s="4" t="s">
        <v>34</v>
      </c>
      <c r="H41" s="4" t="s">
        <v>34</v>
      </c>
      <c r="I41" s="7">
        <v>161</v>
      </c>
      <c r="J41" s="7">
        <v>4</v>
      </c>
      <c r="K41" s="7">
        <v>103</v>
      </c>
      <c r="L41" s="7">
        <v>54</v>
      </c>
      <c r="M41" s="4" t="s">
        <v>34</v>
      </c>
      <c r="N41" s="7">
        <v>3</v>
      </c>
      <c r="O41" s="7">
        <v>9</v>
      </c>
      <c r="P41" s="7">
        <v>13</v>
      </c>
      <c r="Q41" s="7">
        <v>27</v>
      </c>
      <c r="R41" s="4" t="s">
        <v>34</v>
      </c>
      <c r="S41" s="7">
        <v>2</v>
      </c>
      <c r="T41" s="4" t="s">
        <v>34</v>
      </c>
      <c r="U41" s="4" t="s">
        <v>34</v>
      </c>
      <c r="V41" s="4" t="s">
        <v>34</v>
      </c>
      <c r="W41" s="4" t="s">
        <v>34</v>
      </c>
      <c r="X41" s="4" t="s">
        <v>34</v>
      </c>
      <c r="Y41" s="4" t="s">
        <v>34</v>
      </c>
      <c r="Z41" s="4" t="s">
        <v>34</v>
      </c>
      <c r="AA41" s="4" t="s">
        <v>34</v>
      </c>
    </row>
    <row r="42" spans="1:27" ht="20.25" customHeight="1">
      <c r="A42" s="8" t="s">
        <v>64</v>
      </c>
      <c r="B42" s="7">
        <v>102</v>
      </c>
      <c r="C42" s="7">
        <v>96</v>
      </c>
      <c r="D42" s="7">
        <v>6</v>
      </c>
      <c r="E42" s="4" t="s">
        <v>34</v>
      </c>
      <c r="F42" s="4" t="s">
        <v>34</v>
      </c>
      <c r="G42" s="4" t="s">
        <v>34</v>
      </c>
      <c r="H42" s="4" t="s">
        <v>34</v>
      </c>
      <c r="I42" s="7">
        <v>121</v>
      </c>
      <c r="J42" s="4" t="s">
        <v>34</v>
      </c>
      <c r="K42" s="7">
        <v>106</v>
      </c>
      <c r="L42" s="7">
        <v>15</v>
      </c>
      <c r="M42" s="4" t="s">
        <v>34</v>
      </c>
      <c r="N42" s="7">
        <v>7</v>
      </c>
      <c r="O42" s="7">
        <v>1</v>
      </c>
      <c r="P42" s="7">
        <v>5</v>
      </c>
      <c r="Q42" s="7">
        <v>2</v>
      </c>
      <c r="R42" s="4" t="s">
        <v>34</v>
      </c>
      <c r="S42" s="4" t="s">
        <v>34</v>
      </c>
      <c r="T42" s="4" t="s">
        <v>34</v>
      </c>
      <c r="U42" s="4" t="s">
        <v>34</v>
      </c>
      <c r="V42" s="4" t="s">
        <v>34</v>
      </c>
      <c r="W42" s="4" t="s">
        <v>34</v>
      </c>
      <c r="X42" s="4" t="s">
        <v>34</v>
      </c>
      <c r="Y42" s="4" t="s">
        <v>34</v>
      </c>
      <c r="Z42" s="4" t="s">
        <v>34</v>
      </c>
      <c r="AA42" s="4" t="s">
        <v>34</v>
      </c>
    </row>
    <row r="43" spans="1:27" ht="20.25" customHeight="1">
      <c r="A43" s="8" t="s">
        <v>65</v>
      </c>
      <c r="B43" s="7">
        <v>141</v>
      </c>
      <c r="C43" s="7">
        <v>138</v>
      </c>
      <c r="D43" s="7">
        <v>3</v>
      </c>
      <c r="E43" s="4" t="s">
        <v>34</v>
      </c>
      <c r="F43" s="4" t="s">
        <v>34</v>
      </c>
      <c r="G43" s="4" t="s">
        <v>34</v>
      </c>
      <c r="H43" s="4" t="s">
        <v>34</v>
      </c>
      <c r="I43" s="7">
        <v>304</v>
      </c>
      <c r="J43" s="7">
        <v>1</v>
      </c>
      <c r="K43" s="7">
        <v>180</v>
      </c>
      <c r="L43" s="7">
        <v>123</v>
      </c>
      <c r="M43" s="4" t="s">
        <v>34</v>
      </c>
      <c r="N43" s="7">
        <v>7</v>
      </c>
      <c r="O43" s="7">
        <v>60</v>
      </c>
      <c r="P43" s="7">
        <v>35</v>
      </c>
      <c r="Q43" s="7">
        <v>21</v>
      </c>
      <c r="R43" s="4" t="s">
        <v>34</v>
      </c>
      <c r="S43" s="4" t="s">
        <v>34</v>
      </c>
      <c r="T43" s="4" t="s">
        <v>34</v>
      </c>
      <c r="U43" s="4" t="s">
        <v>34</v>
      </c>
      <c r="V43" s="4" t="s">
        <v>34</v>
      </c>
      <c r="W43" s="4" t="s">
        <v>34</v>
      </c>
      <c r="X43" s="4" t="s">
        <v>34</v>
      </c>
      <c r="Y43" s="4" t="s">
        <v>34</v>
      </c>
      <c r="Z43" s="4" t="s">
        <v>34</v>
      </c>
      <c r="AA43" s="4" t="s">
        <v>34</v>
      </c>
    </row>
    <row r="44" ht="20.25" customHeight="1"/>
    <row r="45" ht="20.25" customHeight="1">
      <c r="A45" s="10" t="s">
        <v>66</v>
      </c>
    </row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</sheetData>
  <sheetProtection/>
  <mergeCells count="28">
    <mergeCell ref="K11:K12"/>
    <mergeCell ref="L11:AA11"/>
    <mergeCell ref="E11:E12"/>
    <mergeCell ref="F11:F12"/>
    <mergeCell ref="G11:G12"/>
    <mergeCell ref="H11:H12"/>
    <mergeCell ref="I11:I12"/>
    <mergeCell ref="J11:J12"/>
    <mergeCell ref="I5:I6"/>
    <mergeCell ref="J5:J6"/>
    <mergeCell ref="K5:K6"/>
    <mergeCell ref="L5:AA5"/>
    <mergeCell ref="A10:A12"/>
    <mergeCell ref="B10:H10"/>
    <mergeCell ref="I10:AA10"/>
    <mergeCell ref="B11:B12"/>
    <mergeCell ref="C11:C12"/>
    <mergeCell ref="D11:D12"/>
    <mergeCell ref="A4:A6"/>
    <mergeCell ref="B4:H4"/>
    <mergeCell ref="I4:AA4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2" footer="0.512"/>
  <pageSetup fitToHeight="1" fitToWidth="1" horizontalDpi="600" verticalDpi="600" orientation="landscape" paperSize="9" scale="53" r:id="rId1"/>
  <headerFooter alignWithMargins="0">
    <oddHeader>&amp;L第６章　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5"/>
  <sheetViews>
    <sheetView zoomScale="85" zoomScaleNormal="85" zoomScalePageLayoutView="0" workbookViewId="0" topLeftCell="A1">
      <selection activeCell="L12" sqref="L12"/>
    </sheetView>
  </sheetViews>
  <sheetFormatPr defaultColWidth="9.00390625" defaultRowHeight="13.5"/>
  <cols>
    <col min="1" max="1" width="11.625" style="0" customWidth="1"/>
    <col min="2" max="11" width="7.50390625" style="0" customWidth="1"/>
    <col min="12" max="27" width="6.5039062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2</v>
      </c>
    </row>
    <row r="4" spans="1:27" ht="20.25" customHeight="1">
      <c r="A4" s="18" t="s">
        <v>3</v>
      </c>
      <c r="B4" s="18" t="s">
        <v>4</v>
      </c>
      <c r="C4" s="18"/>
      <c r="D4" s="18"/>
      <c r="E4" s="18"/>
      <c r="F4" s="18"/>
      <c r="G4" s="18"/>
      <c r="H4" s="18"/>
      <c r="I4" s="18" t="s">
        <v>67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20.25" customHeight="1">
      <c r="A5" s="18"/>
      <c r="B5" s="18" t="s">
        <v>6</v>
      </c>
      <c r="C5" s="18" t="s">
        <v>7</v>
      </c>
      <c r="D5" s="18" t="s">
        <v>8</v>
      </c>
      <c r="E5" s="17" t="s">
        <v>9</v>
      </c>
      <c r="F5" s="17" t="s">
        <v>10</v>
      </c>
      <c r="G5" s="17" t="s">
        <v>11</v>
      </c>
      <c r="H5" s="17" t="s">
        <v>68</v>
      </c>
      <c r="I5" s="17" t="s">
        <v>13</v>
      </c>
      <c r="J5" s="17" t="s">
        <v>69</v>
      </c>
      <c r="K5" s="17" t="s">
        <v>70</v>
      </c>
      <c r="L5" s="18" t="s">
        <v>71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s="3" customFormat="1" ht="27">
      <c r="A6" s="18"/>
      <c r="B6" s="18"/>
      <c r="C6" s="18"/>
      <c r="D6" s="18"/>
      <c r="E6" s="18"/>
      <c r="F6" s="18"/>
      <c r="G6" s="18"/>
      <c r="H6" s="17"/>
      <c r="I6" s="18"/>
      <c r="J6" s="18"/>
      <c r="K6" s="18"/>
      <c r="L6" s="1" t="s">
        <v>6</v>
      </c>
      <c r="M6" s="1" t="s">
        <v>72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  <c r="S6" s="2" t="s">
        <v>23</v>
      </c>
      <c r="T6" s="2" t="s">
        <v>24</v>
      </c>
      <c r="U6" s="2" t="s">
        <v>25</v>
      </c>
      <c r="V6" s="2" t="s">
        <v>26</v>
      </c>
      <c r="W6" s="2" t="s">
        <v>27</v>
      </c>
      <c r="X6" s="2" t="s">
        <v>28</v>
      </c>
      <c r="Y6" s="2" t="s">
        <v>29</v>
      </c>
      <c r="Z6" s="2" t="s">
        <v>30</v>
      </c>
      <c r="AA6" s="1" t="s">
        <v>73</v>
      </c>
    </row>
    <row r="7" spans="1:27" ht="20.25" customHeight="1">
      <c r="A7" s="4">
        <v>15</v>
      </c>
      <c r="B7" s="5">
        <v>1431</v>
      </c>
      <c r="C7" s="5">
        <v>1387</v>
      </c>
      <c r="D7" s="5">
        <v>38</v>
      </c>
      <c r="E7" s="5">
        <v>2</v>
      </c>
      <c r="F7" s="5">
        <v>0</v>
      </c>
      <c r="G7" s="5">
        <v>2</v>
      </c>
      <c r="H7" s="5">
        <v>2</v>
      </c>
      <c r="I7" s="5">
        <v>2692</v>
      </c>
      <c r="J7" s="5">
        <v>60</v>
      </c>
      <c r="K7" s="5">
        <v>1805</v>
      </c>
      <c r="L7" s="5">
        <v>827</v>
      </c>
      <c r="M7" s="5">
        <v>18</v>
      </c>
      <c r="N7" s="5">
        <v>199</v>
      </c>
      <c r="O7" s="5">
        <v>306</v>
      </c>
      <c r="P7" s="5">
        <v>165</v>
      </c>
      <c r="Q7" s="5">
        <v>103</v>
      </c>
      <c r="R7" s="5">
        <v>0</v>
      </c>
      <c r="S7" s="5">
        <v>3</v>
      </c>
      <c r="T7" s="5">
        <v>10</v>
      </c>
      <c r="U7" s="5">
        <v>2</v>
      </c>
      <c r="V7" s="5">
        <v>4</v>
      </c>
      <c r="W7" s="5">
        <v>12</v>
      </c>
      <c r="X7" s="5">
        <v>5</v>
      </c>
      <c r="Y7" s="5">
        <v>0</v>
      </c>
      <c r="Z7" s="5">
        <v>0</v>
      </c>
      <c r="AA7" s="5">
        <v>0</v>
      </c>
    </row>
    <row r="8" ht="20.25" customHeight="1"/>
    <row r="9" ht="20.25" customHeight="1">
      <c r="A9" t="s">
        <v>74</v>
      </c>
    </row>
    <row r="10" spans="1:27" ht="20.25" customHeight="1">
      <c r="A10" s="18" t="s">
        <v>3</v>
      </c>
      <c r="B10" s="18" t="s">
        <v>4</v>
      </c>
      <c r="C10" s="18"/>
      <c r="D10" s="18"/>
      <c r="E10" s="18"/>
      <c r="F10" s="18"/>
      <c r="G10" s="18"/>
      <c r="H10" s="18"/>
      <c r="I10" s="18" t="s">
        <v>67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20.25" customHeight="1">
      <c r="A11" s="18"/>
      <c r="B11" s="18" t="s">
        <v>6</v>
      </c>
      <c r="C11" s="18" t="s">
        <v>7</v>
      </c>
      <c r="D11" s="18" t="s">
        <v>8</v>
      </c>
      <c r="E11" s="17" t="s">
        <v>9</v>
      </c>
      <c r="F11" s="17" t="s">
        <v>10</v>
      </c>
      <c r="G11" s="17" t="s">
        <v>11</v>
      </c>
      <c r="H11" s="17" t="s">
        <v>68</v>
      </c>
      <c r="I11" s="17" t="s">
        <v>13</v>
      </c>
      <c r="J11" s="17" t="s">
        <v>69</v>
      </c>
      <c r="K11" s="17" t="s">
        <v>70</v>
      </c>
      <c r="L11" s="18" t="s">
        <v>71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3" customFormat="1" ht="27">
      <c r="A12" s="18"/>
      <c r="B12" s="18"/>
      <c r="C12" s="18"/>
      <c r="D12" s="18"/>
      <c r="E12" s="18"/>
      <c r="F12" s="18"/>
      <c r="G12" s="18"/>
      <c r="H12" s="17"/>
      <c r="I12" s="18"/>
      <c r="J12" s="18"/>
      <c r="K12" s="18"/>
      <c r="L12" s="1" t="s">
        <v>6</v>
      </c>
      <c r="M12" s="1" t="s">
        <v>72</v>
      </c>
      <c r="N12" s="2" t="s">
        <v>18</v>
      </c>
      <c r="O12" s="2" t="s">
        <v>19</v>
      </c>
      <c r="P12" s="2" t="s">
        <v>20</v>
      </c>
      <c r="Q12" s="2" t="s">
        <v>21</v>
      </c>
      <c r="R12" s="2" t="s">
        <v>22</v>
      </c>
      <c r="S12" s="2" t="s">
        <v>23</v>
      </c>
      <c r="T12" s="2" t="s">
        <v>24</v>
      </c>
      <c r="U12" s="2" t="s">
        <v>25</v>
      </c>
      <c r="V12" s="2" t="s">
        <v>26</v>
      </c>
      <c r="W12" s="2" t="s">
        <v>27</v>
      </c>
      <c r="X12" s="2" t="s">
        <v>28</v>
      </c>
      <c r="Y12" s="2" t="s">
        <v>29</v>
      </c>
      <c r="Z12" s="2" t="s">
        <v>30</v>
      </c>
      <c r="AA12" s="1" t="s">
        <v>73</v>
      </c>
    </row>
    <row r="13" spans="1:27" ht="20.25" customHeight="1">
      <c r="A13" s="6" t="s">
        <v>33</v>
      </c>
      <c r="B13" s="7">
        <v>482</v>
      </c>
      <c r="C13" s="7">
        <v>468</v>
      </c>
      <c r="D13" s="7">
        <v>13</v>
      </c>
      <c r="E13" s="4" t="s">
        <v>34</v>
      </c>
      <c r="F13" s="4" t="s">
        <v>34</v>
      </c>
      <c r="G13" s="7">
        <v>1</v>
      </c>
      <c r="H13" s="4" t="s">
        <v>34</v>
      </c>
      <c r="I13" s="7">
        <v>975</v>
      </c>
      <c r="J13" s="7">
        <v>26</v>
      </c>
      <c r="K13" s="7">
        <v>664</v>
      </c>
      <c r="L13" s="7">
        <v>285</v>
      </c>
      <c r="M13" s="7">
        <v>2</v>
      </c>
      <c r="N13" s="7">
        <v>29</v>
      </c>
      <c r="O13" s="7">
        <v>115</v>
      </c>
      <c r="P13" s="7">
        <v>79</v>
      </c>
      <c r="Q13" s="7">
        <v>30</v>
      </c>
      <c r="R13" s="4" t="s">
        <v>34</v>
      </c>
      <c r="S13" s="7">
        <v>1</v>
      </c>
      <c r="T13" s="7">
        <v>9</v>
      </c>
      <c r="U13" s="7">
        <v>2</v>
      </c>
      <c r="V13" s="7">
        <v>4</v>
      </c>
      <c r="W13" s="7">
        <v>11</v>
      </c>
      <c r="X13" s="7">
        <v>3</v>
      </c>
      <c r="Y13" s="4" t="s">
        <v>34</v>
      </c>
      <c r="Z13" s="4" t="s">
        <v>34</v>
      </c>
      <c r="AA13" s="4" t="s">
        <v>34</v>
      </c>
    </row>
    <row r="14" spans="1:27" ht="20.25" customHeight="1">
      <c r="A14" s="8" t="s">
        <v>35</v>
      </c>
      <c r="B14" s="7">
        <v>26</v>
      </c>
      <c r="C14" s="7">
        <v>25</v>
      </c>
      <c r="D14" s="7">
        <v>1</v>
      </c>
      <c r="E14" s="4" t="s">
        <v>36</v>
      </c>
      <c r="F14" s="4" t="s">
        <v>36</v>
      </c>
      <c r="G14" s="4" t="s">
        <v>36</v>
      </c>
      <c r="H14" s="4" t="s">
        <v>36</v>
      </c>
      <c r="I14" s="7">
        <v>58</v>
      </c>
      <c r="J14" s="4" t="s">
        <v>36</v>
      </c>
      <c r="K14" s="7">
        <v>40</v>
      </c>
      <c r="L14" s="7">
        <v>18</v>
      </c>
      <c r="M14" s="4" t="s">
        <v>36</v>
      </c>
      <c r="N14" s="7">
        <v>4</v>
      </c>
      <c r="O14" s="7">
        <v>7</v>
      </c>
      <c r="P14" s="7">
        <v>3</v>
      </c>
      <c r="Q14" s="7">
        <v>4</v>
      </c>
      <c r="R14" s="4" t="s">
        <v>36</v>
      </c>
      <c r="S14" s="4" t="s">
        <v>36</v>
      </c>
      <c r="T14" s="4" t="s">
        <v>36</v>
      </c>
      <c r="U14" s="4" t="s">
        <v>36</v>
      </c>
      <c r="V14" s="4" t="s">
        <v>36</v>
      </c>
      <c r="W14" s="4" t="s">
        <v>36</v>
      </c>
      <c r="X14" s="4" t="s">
        <v>36</v>
      </c>
      <c r="Y14" s="4" t="s">
        <v>36</v>
      </c>
      <c r="Z14" s="4" t="s">
        <v>36</v>
      </c>
      <c r="AA14" s="4" t="s">
        <v>36</v>
      </c>
    </row>
    <row r="15" spans="1:27" ht="20.25" customHeight="1">
      <c r="A15" s="8" t="s">
        <v>37</v>
      </c>
      <c r="B15" s="7">
        <v>93</v>
      </c>
      <c r="C15" s="7">
        <v>93</v>
      </c>
      <c r="D15" s="4" t="s">
        <v>38</v>
      </c>
      <c r="E15" s="4" t="s">
        <v>38</v>
      </c>
      <c r="F15" s="4" t="s">
        <v>38</v>
      </c>
      <c r="G15" s="4" t="s">
        <v>38</v>
      </c>
      <c r="H15" s="4" t="s">
        <v>38</v>
      </c>
      <c r="I15" s="7">
        <v>196</v>
      </c>
      <c r="J15" s="7">
        <v>5</v>
      </c>
      <c r="K15" s="7">
        <v>98</v>
      </c>
      <c r="L15" s="7">
        <v>93</v>
      </c>
      <c r="M15" s="4" t="s">
        <v>38</v>
      </c>
      <c r="N15" s="7">
        <v>1</v>
      </c>
      <c r="O15" s="7">
        <v>32</v>
      </c>
      <c r="P15" s="7">
        <v>50</v>
      </c>
      <c r="Q15" s="7">
        <v>10</v>
      </c>
      <c r="R15" s="4" t="s">
        <v>38</v>
      </c>
      <c r="S15" s="4" t="s">
        <v>38</v>
      </c>
      <c r="T15" s="4" t="s">
        <v>38</v>
      </c>
      <c r="U15" s="4" t="s">
        <v>38</v>
      </c>
      <c r="V15" s="4" t="s">
        <v>38</v>
      </c>
      <c r="W15" s="4" t="s">
        <v>38</v>
      </c>
      <c r="X15" s="4" t="s">
        <v>38</v>
      </c>
      <c r="Y15" s="4" t="s">
        <v>38</v>
      </c>
      <c r="Z15" s="4" t="s">
        <v>38</v>
      </c>
      <c r="AA15" s="4" t="s">
        <v>38</v>
      </c>
    </row>
    <row r="16" spans="1:27" ht="20.25" customHeight="1">
      <c r="A16" s="8" t="s">
        <v>39</v>
      </c>
      <c r="B16" s="7">
        <v>26</v>
      </c>
      <c r="C16" s="7">
        <v>25</v>
      </c>
      <c r="D16" s="7">
        <v>1</v>
      </c>
      <c r="E16" s="4" t="s">
        <v>36</v>
      </c>
      <c r="F16" s="4" t="s">
        <v>36</v>
      </c>
      <c r="G16" s="4" t="s">
        <v>36</v>
      </c>
      <c r="H16" s="4" t="s">
        <v>36</v>
      </c>
      <c r="I16" s="7">
        <v>48</v>
      </c>
      <c r="J16" s="4" t="s">
        <v>36</v>
      </c>
      <c r="K16" s="7">
        <v>22</v>
      </c>
      <c r="L16" s="7">
        <v>26</v>
      </c>
      <c r="M16" s="4" t="s">
        <v>36</v>
      </c>
      <c r="N16" s="4" t="s">
        <v>36</v>
      </c>
      <c r="O16" s="7">
        <v>12</v>
      </c>
      <c r="P16" s="7">
        <v>7</v>
      </c>
      <c r="Q16" s="7">
        <v>7</v>
      </c>
      <c r="R16" s="4" t="s">
        <v>36</v>
      </c>
      <c r="S16" s="4" t="s">
        <v>36</v>
      </c>
      <c r="T16" s="4" t="s">
        <v>36</v>
      </c>
      <c r="U16" s="4" t="s">
        <v>36</v>
      </c>
      <c r="V16" s="4" t="s">
        <v>36</v>
      </c>
      <c r="W16" s="4" t="s">
        <v>36</v>
      </c>
      <c r="X16" s="4" t="s">
        <v>36</v>
      </c>
      <c r="Y16" s="4" t="s">
        <v>36</v>
      </c>
      <c r="Z16" s="4" t="s">
        <v>36</v>
      </c>
      <c r="AA16" s="4" t="s">
        <v>36</v>
      </c>
    </row>
    <row r="17" spans="1:27" ht="20.25" customHeight="1">
      <c r="A17" s="8" t="s">
        <v>40</v>
      </c>
      <c r="B17" s="7">
        <v>18</v>
      </c>
      <c r="C17" s="7">
        <v>18</v>
      </c>
      <c r="D17" s="4" t="s">
        <v>36</v>
      </c>
      <c r="E17" s="4" t="s">
        <v>36</v>
      </c>
      <c r="F17" s="4" t="s">
        <v>36</v>
      </c>
      <c r="G17" s="4" t="s">
        <v>36</v>
      </c>
      <c r="H17" s="4" t="s">
        <v>36</v>
      </c>
      <c r="I17" s="7">
        <v>31</v>
      </c>
      <c r="J17" s="7">
        <v>1</v>
      </c>
      <c r="K17" s="7">
        <v>20</v>
      </c>
      <c r="L17" s="7">
        <v>10</v>
      </c>
      <c r="M17" s="4" t="s">
        <v>36</v>
      </c>
      <c r="N17" s="7">
        <v>1</v>
      </c>
      <c r="O17" s="7">
        <v>8</v>
      </c>
      <c r="P17" s="7">
        <v>1</v>
      </c>
      <c r="Q17" s="4" t="s">
        <v>36</v>
      </c>
      <c r="R17" s="4" t="s">
        <v>36</v>
      </c>
      <c r="S17" s="4" t="s">
        <v>36</v>
      </c>
      <c r="T17" s="4" t="s">
        <v>36</v>
      </c>
      <c r="U17" s="4" t="s">
        <v>36</v>
      </c>
      <c r="V17" s="4" t="s">
        <v>36</v>
      </c>
      <c r="W17" s="4" t="s">
        <v>36</v>
      </c>
      <c r="X17" s="4" t="s">
        <v>36</v>
      </c>
      <c r="Y17" s="4" t="s">
        <v>36</v>
      </c>
      <c r="Z17" s="4" t="s">
        <v>36</v>
      </c>
      <c r="AA17" s="4" t="s">
        <v>36</v>
      </c>
    </row>
    <row r="18" spans="1:27" ht="20.25" customHeight="1">
      <c r="A18" s="8" t="s">
        <v>41</v>
      </c>
      <c r="B18" s="7">
        <v>51</v>
      </c>
      <c r="C18" s="7">
        <v>51</v>
      </c>
      <c r="D18" s="4" t="s">
        <v>36</v>
      </c>
      <c r="E18" s="4" t="s">
        <v>36</v>
      </c>
      <c r="F18" s="4" t="s">
        <v>36</v>
      </c>
      <c r="G18" s="4" t="s">
        <v>36</v>
      </c>
      <c r="H18" s="4" t="s">
        <v>36</v>
      </c>
      <c r="I18" s="7">
        <v>99</v>
      </c>
      <c r="J18" s="7">
        <v>3</v>
      </c>
      <c r="K18" s="7">
        <v>44</v>
      </c>
      <c r="L18" s="7">
        <v>52</v>
      </c>
      <c r="M18" s="7">
        <v>1</v>
      </c>
      <c r="N18" s="7">
        <v>4</v>
      </c>
      <c r="O18" s="7">
        <v>41</v>
      </c>
      <c r="P18" s="7">
        <v>6</v>
      </c>
      <c r="Q18" s="7"/>
      <c r="R18" s="4" t="s">
        <v>36</v>
      </c>
      <c r="S18" s="4" t="s">
        <v>36</v>
      </c>
      <c r="T18" s="4" t="s">
        <v>36</v>
      </c>
      <c r="U18" s="4" t="s">
        <v>36</v>
      </c>
      <c r="V18" s="4" t="s">
        <v>36</v>
      </c>
      <c r="W18" s="4" t="s">
        <v>36</v>
      </c>
      <c r="X18" s="4" t="s">
        <v>36</v>
      </c>
      <c r="Y18" s="4" t="s">
        <v>36</v>
      </c>
      <c r="Z18" s="4" t="s">
        <v>36</v>
      </c>
      <c r="AA18" s="4" t="s">
        <v>36</v>
      </c>
    </row>
    <row r="19" spans="1:27" ht="20.25" customHeight="1">
      <c r="A19" s="8" t="s">
        <v>42</v>
      </c>
      <c r="B19" s="7">
        <v>20</v>
      </c>
      <c r="C19" s="7">
        <v>20</v>
      </c>
      <c r="D19" s="4" t="s">
        <v>36</v>
      </c>
      <c r="E19" s="4" t="s">
        <v>36</v>
      </c>
      <c r="F19" s="4" t="s">
        <v>36</v>
      </c>
      <c r="G19" s="4" t="s">
        <v>36</v>
      </c>
      <c r="H19" s="4" t="s">
        <v>36</v>
      </c>
      <c r="I19" s="7">
        <v>39</v>
      </c>
      <c r="J19" s="7">
        <v>9</v>
      </c>
      <c r="K19" s="7">
        <v>21</v>
      </c>
      <c r="L19" s="7">
        <v>9</v>
      </c>
      <c r="M19" s="4" t="s">
        <v>36</v>
      </c>
      <c r="N19" s="7">
        <v>4</v>
      </c>
      <c r="O19" s="7">
        <v>4</v>
      </c>
      <c r="P19" s="4" t="s">
        <v>36</v>
      </c>
      <c r="Q19" s="7">
        <v>1</v>
      </c>
      <c r="R19" s="4" t="s">
        <v>36</v>
      </c>
      <c r="S19" s="4" t="s">
        <v>36</v>
      </c>
      <c r="T19" s="4" t="s">
        <v>36</v>
      </c>
      <c r="U19" s="4" t="s">
        <v>36</v>
      </c>
      <c r="V19" s="4" t="s">
        <v>36</v>
      </c>
      <c r="W19" s="4" t="s">
        <v>36</v>
      </c>
      <c r="X19" s="4" t="s">
        <v>36</v>
      </c>
      <c r="Y19" s="4" t="s">
        <v>36</v>
      </c>
      <c r="Z19" s="4" t="s">
        <v>36</v>
      </c>
      <c r="AA19" s="4" t="s">
        <v>36</v>
      </c>
    </row>
    <row r="20" spans="1:27" ht="20.25" customHeight="1">
      <c r="A20" s="8" t="s">
        <v>43</v>
      </c>
      <c r="B20" s="7">
        <v>18</v>
      </c>
      <c r="C20" s="7">
        <v>18</v>
      </c>
      <c r="D20" s="4" t="s">
        <v>44</v>
      </c>
      <c r="E20" s="4" t="s">
        <v>44</v>
      </c>
      <c r="F20" s="4" t="s">
        <v>44</v>
      </c>
      <c r="G20" s="4" t="s">
        <v>44</v>
      </c>
      <c r="H20" s="4" t="s">
        <v>44</v>
      </c>
      <c r="I20" s="7">
        <v>35</v>
      </c>
      <c r="J20" s="7">
        <v>1</v>
      </c>
      <c r="K20" s="7">
        <v>23</v>
      </c>
      <c r="L20" s="7">
        <v>11</v>
      </c>
      <c r="M20" s="4" t="s">
        <v>44</v>
      </c>
      <c r="N20" s="7">
        <v>5</v>
      </c>
      <c r="O20" s="7">
        <v>2</v>
      </c>
      <c r="P20" s="7">
        <v>2</v>
      </c>
      <c r="Q20" s="7">
        <v>2</v>
      </c>
      <c r="R20" s="4" t="s">
        <v>44</v>
      </c>
      <c r="S20" s="4" t="s">
        <v>44</v>
      </c>
      <c r="T20" s="4" t="s">
        <v>44</v>
      </c>
      <c r="U20" s="4" t="s">
        <v>44</v>
      </c>
      <c r="V20" s="4" t="s">
        <v>44</v>
      </c>
      <c r="W20" s="4" t="s">
        <v>44</v>
      </c>
      <c r="X20" s="4" t="s">
        <v>44</v>
      </c>
      <c r="Y20" s="4" t="s">
        <v>44</v>
      </c>
      <c r="Z20" s="4" t="s">
        <v>44</v>
      </c>
      <c r="AA20" s="4" t="s">
        <v>44</v>
      </c>
    </row>
    <row r="21" spans="1:27" ht="20.25" customHeight="1">
      <c r="A21" s="8" t="s">
        <v>45</v>
      </c>
      <c r="B21" s="7">
        <v>173</v>
      </c>
      <c r="C21" s="7">
        <v>172</v>
      </c>
      <c r="D21" s="4" t="s">
        <v>44</v>
      </c>
      <c r="E21" s="4" t="s">
        <v>44</v>
      </c>
      <c r="F21" s="4" t="s">
        <v>44</v>
      </c>
      <c r="G21" s="7">
        <v>1</v>
      </c>
      <c r="H21" s="4" t="s">
        <v>44</v>
      </c>
      <c r="I21" s="7">
        <v>365</v>
      </c>
      <c r="J21" s="7">
        <v>6</v>
      </c>
      <c r="K21" s="7">
        <v>328</v>
      </c>
      <c r="L21" s="7">
        <v>31</v>
      </c>
      <c r="M21" s="4" t="s">
        <v>44</v>
      </c>
      <c r="N21" s="7">
        <v>10</v>
      </c>
      <c r="O21" s="7">
        <v>9</v>
      </c>
      <c r="P21" s="7">
        <v>7</v>
      </c>
      <c r="Q21" s="7">
        <v>4</v>
      </c>
      <c r="R21" s="4" t="s">
        <v>44</v>
      </c>
      <c r="S21" s="7">
        <v>1</v>
      </c>
      <c r="T21" s="4" t="s">
        <v>44</v>
      </c>
      <c r="U21" s="4" t="s">
        <v>44</v>
      </c>
      <c r="V21" s="4" t="s">
        <v>44</v>
      </c>
      <c r="W21" s="4" t="s">
        <v>44</v>
      </c>
      <c r="X21" s="4" t="s">
        <v>44</v>
      </c>
      <c r="Y21" s="4" t="s">
        <v>44</v>
      </c>
      <c r="Z21" s="4" t="s">
        <v>44</v>
      </c>
      <c r="AA21" s="4" t="s">
        <v>44</v>
      </c>
    </row>
    <row r="22" spans="1:27" ht="20.25" customHeight="1">
      <c r="A22" s="8" t="s">
        <v>46</v>
      </c>
      <c r="B22" s="7">
        <v>32</v>
      </c>
      <c r="C22" s="7">
        <v>32</v>
      </c>
      <c r="D22" s="4" t="s">
        <v>44</v>
      </c>
      <c r="E22" s="4" t="s">
        <v>44</v>
      </c>
      <c r="F22" s="4" t="s">
        <v>44</v>
      </c>
      <c r="G22" s="4" t="s">
        <v>44</v>
      </c>
      <c r="H22" s="4" t="s">
        <v>44</v>
      </c>
      <c r="I22" s="7">
        <v>60</v>
      </c>
      <c r="J22" s="7">
        <v>1</v>
      </c>
      <c r="K22" s="7">
        <v>58</v>
      </c>
      <c r="L22" s="7">
        <v>1</v>
      </c>
      <c r="M22" s="7">
        <v>1</v>
      </c>
      <c r="N22" s="4" t="s">
        <v>44</v>
      </c>
      <c r="O22" s="4" t="s">
        <v>44</v>
      </c>
      <c r="P22" s="4" t="s">
        <v>44</v>
      </c>
      <c r="Q22" s="4" t="s">
        <v>44</v>
      </c>
      <c r="R22" s="4" t="s">
        <v>44</v>
      </c>
      <c r="S22" s="4" t="s">
        <v>44</v>
      </c>
      <c r="T22" s="4" t="s">
        <v>44</v>
      </c>
      <c r="U22" s="4" t="s">
        <v>44</v>
      </c>
      <c r="V22" s="4" t="s">
        <v>44</v>
      </c>
      <c r="W22" s="4" t="s">
        <v>44</v>
      </c>
      <c r="X22" s="4" t="s">
        <v>44</v>
      </c>
      <c r="Y22" s="4" t="s">
        <v>44</v>
      </c>
      <c r="Z22" s="4" t="s">
        <v>44</v>
      </c>
      <c r="AA22" s="4" t="s">
        <v>44</v>
      </c>
    </row>
    <row r="23" spans="1:27" ht="20.25" customHeight="1">
      <c r="A23" s="8" t="s">
        <v>47</v>
      </c>
      <c r="B23" s="7">
        <v>25</v>
      </c>
      <c r="C23" s="7">
        <v>14</v>
      </c>
      <c r="D23" s="7">
        <v>11</v>
      </c>
      <c r="E23" s="4" t="s">
        <v>36</v>
      </c>
      <c r="F23" s="4" t="s">
        <v>36</v>
      </c>
      <c r="G23" s="4" t="s">
        <v>36</v>
      </c>
      <c r="H23" s="4" t="s">
        <v>36</v>
      </c>
      <c r="I23" s="7">
        <v>44</v>
      </c>
      <c r="J23" s="4" t="s">
        <v>36</v>
      </c>
      <c r="K23" s="7">
        <v>10</v>
      </c>
      <c r="L23" s="7">
        <v>34</v>
      </c>
      <c r="M23" s="4" t="s">
        <v>36</v>
      </c>
      <c r="N23" s="4" t="s">
        <v>36</v>
      </c>
      <c r="O23" s="4" t="s">
        <v>36</v>
      </c>
      <c r="P23" s="7">
        <v>3</v>
      </c>
      <c r="Q23" s="7">
        <v>2</v>
      </c>
      <c r="R23" s="4" t="s">
        <v>36</v>
      </c>
      <c r="S23" s="4" t="s">
        <v>36</v>
      </c>
      <c r="T23" s="7">
        <v>9</v>
      </c>
      <c r="U23" s="7">
        <v>2</v>
      </c>
      <c r="V23" s="7">
        <v>4</v>
      </c>
      <c r="W23" s="7">
        <v>11</v>
      </c>
      <c r="X23" s="7">
        <v>3</v>
      </c>
      <c r="Y23" s="4" t="s">
        <v>36</v>
      </c>
      <c r="Z23" s="4" t="s">
        <v>36</v>
      </c>
      <c r="AA23" s="4" t="s">
        <v>36</v>
      </c>
    </row>
    <row r="24" spans="1:27" ht="20.2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4"/>
      <c r="Z24" s="4"/>
      <c r="AA24" s="4"/>
    </row>
    <row r="25" spans="1:27" ht="20.25" customHeight="1">
      <c r="A25" s="8" t="s">
        <v>48</v>
      </c>
      <c r="B25" s="7">
        <v>29</v>
      </c>
      <c r="C25" s="7">
        <v>29</v>
      </c>
      <c r="D25" s="4" t="s">
        <v>34</v>
      </c>
      <c r="E25" s="4" t="s">
        <v>34</v>
      </c>
      <c r="F25" s="4" t="s">
        <v>34</v>
      </c>
      <c r="G25" s="4" t="s">
        <v>34</v>
      </c>
      <c r="H25" s="4" t="s">
        <v>34</v>
      </c>
      <c r="I25" s="7">
        <v>48</v>
      </c>
      <c r="J25" s="7">
        <v>1</v>
      </c>
      <c r="K25" s="7">
        <v>38</v>
      </c>
      <c r="L25" s="7">
        <v>9</v>
      </c>
      <c r="M25" s="4" t="s">
        <v>34</v>
      </c>
      <c r="N25" s="7">
        <v>5</v>
      </c>
      <c r="O25" s="7">
        <v>4</v>
      </c>
      <c r="P25" s="4" t="s">
        <v>34</v>
      </c>
      <c r="Q25" s="4" t="s">
        <v>34</v>
      </c>
      <c r="R25" s="4" t="s">
        <v>34</v>
      </c>
      <c r="S25" s="4" t="s">
        <v>34</v>
      </c>
      <c r="T25" s="4" t="s">
        <v>34</v>
      </c>
      <c r="U25" s="4" t="s">
        <v>34</v>
      </c>
      <c r="V25" s="4" t="s">
        <v>34</v>
      </c>
      <c r="W25" s="4" t="s">
        <v>34</v>
      </c>
      <c r="X25" s="4" t="s">
        <v>34</v>
      </c>
      <c r="Y25" s="4" t="s">
        <v>34</v>
      </c>
      <c r="Z25" s="4" t="s">
        <v>34</v>
      </c>
      <c r="AA25" s="4" t="s">
        <v>34</v>
      </c>
    </row>
    <row r="26" spans="1:27" ht="20.25" customHeight="1">
      <c r="A26" s="8" t="s">
        <v>49</v>
      </c>
      <c r="B26" s="7">
        <v>29</v>
      </c>
      <c r="C26" s="7">
        <v>29</v>
      </c>
      <c r="D26" s="4" t="s">
        <v>34</v>
      </c>
      <c r="E26" s="4" t="s">
        <v>34</v>
      </c>
      <c r="F26" s="4" t="s">
        <v>34</v>
      </c>
      <c r="G26" s="4" t="s">
        <v>34</v>
      </c>
      <c r="H26" s="4" t="s">
        <v>34</v>
      </c>
      <c r="I26" s="7">
        <v>48</v>
      </c>
      <c r="J26" s="7">
        <v>1</v>
      </c>
      <c r="K26" s="7">
        <v>38</v>
      </c>
      <c r="L26" s="7">
        <v>9</v>
      </c>
      <c r="M26" s="4" t="s">
        <v>34</v>
      </c>
      <c r="N26" s="7">
        <v>5</v>
      </c>
      <c r="O26" s="7">
        <v>4</v>
      </c>
      <c r="P26" s="4" t="s">
        <v>34</v>
      </c>
      <c r="Q26" s="4" t="s">
        <v>34</v>
      </c>
      <c r="R26" s="4" t="s">
        <v>34</v>
      </c>
      <c r="S26" s="4" t="s">
        <v>34</v>
      </c>
      <c r="T26" s="4" t="s">
        <v>34</v>
      </c>
      <c r="U26" s="4" t="s">
        <v>34</v>
      </c>
      <c r="V26" s="4" t="s">
        <v>34</v>
      </c>
      <c r="W26" s="4" t="s">
        <v>34</v>
      </c>
      <c r="X26" s="4" t="s">
        <v>34</v>
      </c>
      <c r="Y26" s="4" t="s">
        <v>34</v>
      </c>
      <c r="Z26" s="4" t="s">
        <v>34</v>
      </c>
      <c r="AA26" s="4" t="s">
        <v>34</v>
      </c>
    </row>
    <row r="27" spans="1:27" ht="20.2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4"/>
      <c r="Z27" s="4"/>
      <c r="AA27" s="4"/>
    </row>
    <row r="28" spans="1:27" ht="20.25" customHeight="1">
      <c r="A28" s="8" t="s">
        <v>50</v>
      </c>
      <c r="B28" s="7">
        <v>320</v>
      </c>
      <c r="C28" s="7">
        <v>310</v>
      </c>
      <c r="D28" s="7">
        <v>8</v>
      </c>
      <c r="E28" s="7">
        <v>1</v>
      </c>
      <c r="F28" s="4" t="s">
        <v>34</v>
      </c>
      <c r="G28" s="7">
        <v>1</v>
      </c>
      <c r="H28" s="4" t="s">
        <v>34</v>
      </c>
      <c r="I28" s="7">
        <v>557</v>
      </c>
      <c r="J28" s="7">
        <v>21</v>
      </c>
      <c r="K28" s="7">
        <v>375</v>
      </c>
      <c r="L28" s="7">
        <v>161</v>
      </c>
      <c r="M28" s="7">
        <v>9</v>
      </c>
      <c r="N28" s="7">
        <v>74</v>
      </c>
      <c r="O28" s="7">
        <v>63</v>
      </c>
      <c r="P28" s="7">
        <v>9</v>
      </c>
      <c r="Q28" s="7">
        <v>3</v>
      </c>
      <c r="R28" s="4" t="s">
        <v>34</v>
      </c>
      <c r="S28" s="4" t="s">
        <v>34</v>
      </c>
      <c r="T28" s="4" t="s">
        <v>34</v>
      </c>
      <c r="U28" s="4" t="s">
        <v>34</v>
      </c>
      <c r="V28" s="4" t="s">
        <v>34</v>
      </c>
      <c r="W28" s="7">
        <v>1</v>
      </c>
      <c r="X28" s="7">
        <v>2</v>
      </c>
      <c r="Y28" s="4" t="s">
        <v>34</v>
      </c>
      <c r="Z28" s="4" t="s">
        <v>34</v>
      </c>
      <c r="AA28" s="4" t="s">
        <v>34</v>
      </c>
    </row>
    <row r="29" spans="1:27" ht="20.25" customHeight="1">
      <c r="A29" s="8" t="s">
        <v>51</v>
      </c>
      <c r="B29" s="7">
        <v>217</v>
      </c>
      <c r="C29" s="7">
        <v>215</v>
      </c>
      <c r="D29" s="7">
        <v>1</v>
      </c>
      <c r="E29" s="4" t="s">
        <v>52</v>
      </c>
      <c r="F29" s="4" t="s">
        <v>52</v>
      </c>
      <c r="G29" s="7">
        <v>1</v>
      </c>
      <c r="H29" s="4" t="s">
        <v>52</v>
      </c>
      <c r="I29" s="7">
        <v>340</v>
      </c>
      <c r="J29" s="7">
        <v>16</v>
      </c>
      <c r="K29" s="7">
        <v>241</v>
      </c>
      <c r="L29" s="7">
        <v>83</v>
      </c>
      <c r="M29" s="7">
        <v>6</v>
      </c>
      <c r="N29" s="7">
        <v>51</v>
      </c>
      <c r="O29" s="7">
        <v>18</v>
      </c>
      <c r="P29" s="7">
        <v>4</v>
      </c>
      <c r="Q29" s="7">
        <v>3</v>
      </c>
      <c r="R29" s="4" t="s">
        <v>52</v>
      </c>
      <c r="S29" s="4" t="s">
        <v>52</v>
      </c>
      <c r="T29" s="4" t="s">
        <v>52</v>
      </c>
      <c r="U29" s="4" t="s">
        <v>52</v>
      </c>
      <c r="V29" s="4" t="s">
        <v>52</v>
      </c>
      <c r="W29" s="4" t="s">
        <v>52</v>
      </c>
      <c r="X29" s="7">
        <v>1</v>
      </c>
      <c r="Y29" s="4" t="s">
        <v>52</v>
      </c>
      <c r="Z29" s="4" t="s">
        <v>52</v>
      </c>
      <c r="AA29" s="4" t="s">
        <v>52</v>
      </c>
    </row>
    <row r="30" spans="1:27" ht="20.25" customHeight="1">
      <c r="A30" s="8" t="s">
        <v>53</v>
      </c>
      <c r="B30" s="7">
        <v>103</v>
      </c>
      <c r="C30" s="7">
        <v>95</v>
      </c>
      <c r="D30" s="7">
        <v>7</v>
      </c>
      <c r="E30" s="7">
        <v>1</v>
      </c>
      <c r="F30" s="4" t="s">
        <v>36</v>
      </c>
      <c r="G30" s="4" t="s">
        <v>36</v>
      </c>
      <c r="H30" s="4" t="s">
        <v>36</v>
      </c>
      <c r="I30" s="7">
        <v>217</v>
      </c>
      <c r="J30" s="7">
        <v>5</v>
      </c>
      <c r="K30" s="7">
        <v>134</v>
      </c>
      <c r="L30" s="7">
        <v>78</v>
      </c>
      <c r="M30" s="7">
        <v>3</v>
      </c>
      <c r="N30" s="7">
        <v>23</v>
      </c>
      <c r="O30" s="7">
        <v>45</v>
      </c>
      <c r="P30" s="7">
        <v>5</v>
      </c>
      <c r="Q30" s="4" t="s">
        <v>36</v>
      </c>
      <c r="R30" s="4" t="s">
        <v>36</v>
      </c>
      <c r="S30" s="4" t="s">
        <v>36</v>
      </c>
      <c r="T30" s="4" t="s">
        <v>36</v>
      </c>
      <c r="U30" s="4" t="s">
        <v>36</v>
      </c>
      <c r="V30" s="4" t="s">
        <v>36</v>
      </c>
      <c r="W30" s="7">
        <v>1</v>
      </c>
      <c r="X30" s="7">
        <v>1</v>
      </c>
      <c r="Y30" s="4" t="s">
        <v>36</v>
      </c>
      <c r="Z30" s="4" t="s">
        <v>36</v>
      </c>
      <c r="AA30" s="4" t="s">
        <v>36</v>
      </c>
    </row>
    <row r="31" spans="1:27" ht="20.2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"/>
      <c r="Z31" s="4"/>
      <c r="AA31" s="4"/>
    </row>
    <row r="32" spans="1:27" ht="20.25" customHeight="1">
      <c r="A32" s="8" t="s">
        <v>54</v>
      </c>
      <c r="B32" s="7">
        <v>106</v>
      </c>
      <c r="C32" s="7">
        <v>100</v>
      </c>
      <c r="D32" s="7">
        <v>5</v>
      </c>
      <c r="E32" s="7">
        <v>1</v>
      </c>
      <c r="F32" s="4" t="s">
        <v>55</v>
      </c>
      <c r="G32" s="4" t="s">
        <v>55</v>
      </c>
      <c r="H32" s="4" t="s">
        <v>55</v>
      </c>
      <c r="I32" s="7">
        <v>213</v>
      </c>
      <c r="J32" s="4" t="s">
        <v>55</v>
      </c>
      <c r="K32" s="7">
        <v>115</v>
      </c>
      <c r="L32" s="7">
        <v>98</v>
      </c>
      <c r="M32" s="7">
        <v>6</v>
      </c>
      <c r="N32" s="7">
        <v>57</v>
      </c>
      <c r="O32" s="7">
        <v>27</v>
      </c>
      <c r="P32" s="7">
        <v>8</v>
      </c>
      <c r="Q32" s="4" t="s">
        <v>55</v>
      </c>
      <c r="R32" s="4" t="s">
        <v>55</v>
      </c>
      <c r="S32" s="4" t="s">
        <v>55</v>
      </c>
      <c r="T32" s="4" t="s">
        <v>55</v>
      </c>
      <c r="U32" s="4" t="s">
        <v>55</v>
      </c>
      <c r="V32" s="4" t="s">
        <v>55</v>
      </c>
      <c r="W32" s="4" t="s">
        <v>55</v>
      </c>
      <c r="X32" s="4" t="s">
        <v>55</v>
      </c>
      <c r="Y32" s="4" t="s">
        <v>55</v>
      </c>
      <c r="Z32" s="4" t="s">
        <v>55</v>
      </c>
      <c r="AA32" s="4" t="s">
        <v>55</v>
      </c>
    </row>
    <row r="33" spans="1:27" ht="20.25" customHeight="1">
      <c r="A33" s="8" t="s">
        <v>56</v>
      </c>
      <c r="B33" s="7">
        <v>106</v>
      </c>
      <c r="C33" s="7">
        <v>100</v>
      </c>
      <c r="D33" s="7">
        <v>5</v>
      </c>
      <c r="E33" s="7">
        <v>1</v>
      </c>
      <c r="F33" s="4" t="s">
        <v>44</v>
      </c>
      <c r="G33" s="4" t="s">
        <v>44</v>
      </c>
      <c r="H33" s="4" t="s">
        <v>44</v>
      </c>
      <c r="I33" s="7">
        <v>213</v>
      </c>
      <c r="J33" s="4" t="s">
        <v>44</v>
      </c>
      <c r="K33" s="7">
        <v>115</v>
      </c>
      <c r="L33" s="7">
        <v>98</v>
      </c>
      <c r="M33" s="7">
        <v>6</v>
      </c>
      <c r="N33" s="7">
        <v>57</v>
      </c>
      <c r="O33" s="7">
        <v>27</v>
      </c>
      <c r="P33" s="7">
        <v>8</v>
      </c>
      <c r="Q33" s="4" t="s">
        <v>44</v>
      </c>
      <c r="R33" s="4" t="s">
        <v>44</v>
      </c>
      <c r="S33" s="4" t="s">
        <v>44</v>
      </c>
      <c r="T33" s="4" t="s">
        <v>44</v>
      </c>
      <c r="U33" s="4" t="s">
        <v>44</v>
      </c>
      <c r="V33" s="4" t="s">
        <v>44</v>
      </c>
      <c r="W33" s="4" t="s">
        <v>44</v>
      </c>
      <c r="X33" s="4" t="s">
        <v>44</v>
      </c>
      <c r="Y33" s="4" t="s">
        <v>44</v>
      </c>
      <c r="Z33" s="4" t="s">
        <v>44</v>
      </c>
      <c r="AA33" s="4" t="s">
        <v>44</v>
      </c>
    </row>
    <row r="34" spans="1:27" ht="20.2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"/>
      <c r="Z34" s="4"/>
      <c r="AA34" s="4"/>
    </row>
    <row r="35" spans="1:27" ht="20.25" customHeight="1">
      <c r="A35" s="8" t="s">
        <v>57</v>
      </c>
      <c r="B35" s="7">
        <v>494</v>
      </c>
      <c r="C35" s="7">
        <v>480</v>
      </c>
      <c r="D35" s="7">
        <v>12</v>
      </c>
      <c r="E35" s="4" t="s">
        <v>34</v>
      </c>
      <c r="F35" s="4" t="s">
        <v>34</v>
      </c>
      <c r="G35" s="4" t="s">
        <v>34</v>
      </c>
      <c r="H35" s="7">
        <v>2</v>
      </c>
      <c r="I35" s="7">
        <v>899</v>
      </c>
      <c r="J35" s="7">
        <v>12</v>
      </c>
      <c r="K35" s="7">
        <v>613</v>
      </c>
      <c r="L35" s="7">
        <v>274</v>
      </c>
      <c r="M35" s="7">
        <v>1</v>
      </c>
      <c r="N35" s="7">
        <v>34</v>
      </c>
      <c r="O35" s="7">
        <v>97</v>
      </c>
      <c r="P35" s="7">
        <v>69</v>
      </c>
      <c r="Q35" s="7">
        <v>70</v>
      </c>
      <c r="R35" s="4" t="s">
        <v>34</v>
      </c>
      <c r="S35" s="7">
        <v>2</v>
      </c>
      <c r="T35" s="7">
        <v>1</v>
      </c>
      <c r="U35" s="4" t="s">
        <v>34</v>
      </c>
      <c r="V35" s="4" t="s">
        <v>34</v>
      </c>
      <c r="W35" s="4" t="s">
        <v>34</v>
      </c>
      <c r="X35" s="4" t="s">
        <v>34</v>
      </c>
      <c r="Y35" s="4" t="s">
        <v>34</v>
      </c>
      <c r="Z35" s="4" t="s">
        <v>34</v>
      </c>
      <c r="AA35" s="4" t="s">
        <v>34</v>
      </c>
    </row>
    <row r="36" spans="1:27" ht="20.25" customHeight="1">
      <c r="A36" s="8" t="s">
        <v>58</v>
      </c>
      <c r="B36" s="7">
        <v>51</v>
      </c>
      <c r="C36" s="7">
        <v>51</v>
      </c>
      <c r="D36" s="4" t="s">
        <v>36</v>
      </c>
      <c r="E36" s="4" t="s">
        <v>36</v>
      </c>
      <c r="F36" s="4" t="s">
        <v>36</v>
      </c>
      <c r="G36" s="4" t="s">
        <v>36</v>
      </c>
      <c r="H36" s="4" t="s">
        <v>36</v>
      </c>
      <c r="I36" s="7">
        <v>95</v>
      </c>
      <c r="J36" s="4" t="s">
        <v>36</v>
      </c>
      <c r="K36" s="7">
        <v>70</v>
      </c>
      <c r="L36" s="7">
        <v>25</v>
      </c>
      <c r="M36" s="4" t="s">
        <v>36</v>
      </c>
      <c r="N36" s="4" t="s">
        <v>36</v>
      </c>
      <c r="O36" s="7">
        <v>6</v>
      </c>
      <c r="P36" s="7">
        <v>1</v>
      </c>
      <c r="Q36" s="7">
        <v>18</v>
      </c>
      <c r="R36" s="4" t="s">
        <v>36</v>
      </c>
      <c r="S36" s="4" t="s">
        <v>36</v>
      </c>
      <c r="T36" s="4" t="s">
        <v>36</v>
      </c>
      <c r="U36" s="4" t="s">
        <v>36</v>
      </c>
      <c r="V36" s="4" t="s">
        <v>36</v>
      </c>
      <c r="W36" s="4" t="s">
        <v>36</v>
      </c>
      <c r="X36" s="4" t="s">
        <v>36</v>
      </c>
      <c r="Y36" s="4" t="s">
        <v>36</v>
      </c>
      <c r="Z36" s="4" t="s">
        <v>36</v>
      </c>
      <c r="AA36" s="4" t="s">
        <v>36</v>
      </c>
    </row>
    <row r="37" spans="1:27" ht="20.25" customHeight="1">
      <c r="A37" s="8" t="s">
        <v>59</v>
      </c>
      <c r="B37" s="7">
        <v>20</v>
      </c>
      <c r="C37" s="7">
        <v>20</v>
      </c>
      <c r="D37" s="4" t="s">
        <v>36</v>
      </c>
      <c r="E37" s="4" t="s">
        <v>36</v>
      </c>
      <c r="F37" s="4" t="s">
        <v>36</v>
      </c>
      <c r="G37" s="4" t="s">
        <v>36</v>
      </c>
      <c r="H37" s="4" t="s">
        <v>36</v>
      </c>
      <c r="I37" s="7">
        <v>43</v>
      </c>
      <c r="J37" s="4" t="s">
        <v>36</v>
      </c>
      <c r="K37" s="7">
        <v>38</v>
      </c>
      <c r="L37" s="7">
        <v>5</v>
      </c>
      <c r="M37" s="4" t="s">
        <v>36</v>
      </c>
      <c r="N37" s="7">
        <v>1</v>
      </c>
      <c r="O37" s="7">
        <v>3</v>
      </c>
      <c r="P37" s="4" t="s">
        <v>36</v>
      </c>
      <c r="Q37" s="7">
        <v>1</v>
      </c>
      <c r="R37" s="4" t="s">
        <v>36</v>
      </c>
      <c r="S37" s="4" t="s">
        <v>36</v>
      </c>
      <c r="T37" s="4" t="s">
        <v>36</v>
      </c>
      <c r="U37" s="4" t="s">
        <v>36</v>
      </c>
      <c r="V37" s="4" t="s">
        <v>36</v>
      </c>
      <c r="W37" s="4" t="s">
        <v>36</v>
      </c>
      <c r="X37" s="4" t="s">
        <v>36</v>
      </c>
      <c r="Y37" s="4" t="s">
        <v>36</v>
      </c>
      <c r="Z37" s="4" t="s">
        <v>36</v>
      </c>
      <c r="AA37" s="4" t="s">
        <v>36</v>
      </c>
    </row>
    <row r="38" spans="1:27" ht="20.25" customHeight="1">
      <c r="A38" s="8" t="s">
        <v>60</v>
      </c>
      <c r="B38" s="7">
        <v>20</v>
      </c>
      <c r="C38" s="7">
        <v>20</v>
      </c>
      <c r="D38" s="4" t="s">
        <v>36</v>
      </c>
      <c r="E38" s="4" t="s">
        <v>36</v>
      </c>
      <c r="F38" s="4" t="s">
        <v>36</v>
      </c>
      <c r="G38" s="4" t="s">
        <v>36</v>
      </c>
      <c r="H38" s="4" t="s">
        <v>36</v>
      </c>
      <c r="I38" s="7">
        <v>49</v>
      </c>
      <c r="J38" s="4" t="s">
        <v>36</v>
      </c>
      <c r="K38" s="7">
        <v>36</v>
      </c>
      <c r="L38" s="7">
        <v>13</v>
      </c>
      <c r="M38" s="4" t="s">
        <v>36</v>
      </c>
      <c r="N38" s="7">
        <v>7</v>
      </c>
      <c r="O38" s="7">
        <v>3</v>
      </c>
      <c r="P38" s="7">
        <v>1</v>
      </c>
      <c r="Q38" s="7">
        <v>2</v>
      </c>
      <c r="R38" s="4" t="s">
        <v>36</v>
      </c>
      <c r="S38" s="4" t="s">
        <v>36</v>
      </c>
      <c r="T38" s="4" t="s">
        <v>36</v>
      </c>
      <c r="U38" s="4" t="s">
        <v>36</v>
      </c>
      <c r="V38" s="4" t="s">
        <v>36</v>
      </c>
      <c r="W38" s="4" t="s">
        <v>36</v>
      </c>
      <c r="X38" s="4" t="s">
        <v>36</v>
      </c>
      <c r="Y38" s="4" t="s">
        <v>36</v>
      </c>
      <c r="Z38" s="4" t="s">
        <v>36</v>
      </c>
      <c r="AA38" s="4" t="s">
        <v>36</v>
      </c>
    </row>
    <row r="39" spans="1:27" ht="20.25" customHeight="1">
      <c r="A39" s="8" t="s">
        <v>61</v>
      </c>
      <c r="B39" s="7">
        <v>20</v>
      </c>
      <c r="C39" s="7">
        <v>18</v>
      </c>
      <c r="D39" s="4" t="s">
        <v>36</v>
      </c>
      <c r="E39" s="4" t="s">
        <v>36</v>
      </c>
      <c r="F39" s="4" t="s">
        <v>36</v>
      </c>
      <c r="G39" s="4" t="s">
        <v>36</v>
      </c>
      <c r="H39" s="7">
        <v>2</v>
      </c>
      <c r="I39" s="7">
        <v>37</v>
      </c>
      <c r="J39" s="4" t="s">
        <v>36</v>
      </c>
      <c r="K39" s="7">
        <v>27</v>
      </c>
      <c r="L39" s="7">
        <v>10</v>
      </c>
      <c r="M39" s="4" t="s">
        <v>36</v>
      </c>
      <c r="N39" s="7">
        <v>6</v>
      </c>
      <c r="O39" s="7">
        <v>3</v>
      </c>
      <c r="P39" s="7">
        <v>1</v>
      </c>
      <c r="Q39" s="4" t="s">
        <v>36</v>
      </c>
      <c r="R39" s="4" t="s">
        <v>36</v>
      </c>
      <c r="S39" s="4" t="s">
        <v>36</v>
      </c>
      <c r="T39" s="4" t="s">
        <v>36</v>
      </c>
      <c r="U39" s="4" t="s">
        <v>36</v>
      </c>
      <c r="V39" s="4" t="s">
        <v>36</v>
      </c>
      <c r="W39" s="4" t="s">
        <v>36</v>
      </c>
      <c r="X39" s="4" t="s">
        <v>36</v>
      </c>
      <c r="Y39" s="4" t="s">
        <v>36</v>
      </c>
      <c r="Z39" s="4" t="s">
        <v>36</v>
      </c>
      <c r="AA39" s="4" t="s">
        <v>36</v>
      </c>
    </row>
    <row r="40" spans="1:27" ht="20.25" customHeight="1">
      <c r="A40" s="8" t="s">
        <v>62</v>
      </c>
      <c r="B40" s="7">
        <v>31</v>
      </c>
      <c r="C40" s="7">
        <v>31</v>
      </c>
      <c r="D40" s="4" t="s">
        <v>36</v>
      </c>
      <c r="E40" s="4" t="s">
        <v>36</v>
      </c>
      <c r="F40" s="4" t="s">
        <v>36</v>
      </c>
      <c r="G40" s="4" t="s">
        <v>36</v>
      </c>
      <c r="H40" s="4" t="s">
        <v>36</v>
      </c>
      <c r="I40" s="7">
        <v>61</v>
      </c>
      <c r="J40" s="4" t="s">
        <v>36</v>
      </c>
      <c r="K40" s="7">
        <v>40</v>
      </c>
      <c r="L40" s="7">
        <v>21</v>
      </c>
      <c r="M40" s="4" t="s">
        <v>36</v>
      </c>
      <c r="N40" s="7">
        <v>2</v>
      </c>
      <c r="O40" s="7">
        <v>5</v>
      </c>
      <c r="P40" s="7">
        <v>11</v>
      </c>
      <c r="Q40" s="7">
        <v>3</v>
      </c>
      <c r="R40" s="4" t="s">
        <v>36</v>
      </c>
      <c r="S40" s="4" t="s">
        <v>36</v>
      </c>
      <c r="T40" s="4" t="s">
        <v>36</v>
      </c>
      <c r="U40" s="4" t="s">
        <v>36</v>
      </c>
      <c r="V40" s="4" t="s">
        <v>36</v>
      </c>
      <c r="W40" s="4" t="s">
        <v>36</v>
      </c>
      <c r="X40" s="4" t="s">
        <v>36</v>
      </c>
      <c r="Y40" s="4" t="s">
        <v>36</v>
      </c>
      <c r="Z40" s="4" t="s">
        <v>36</v>
      </c>
      <c r="AA40" s="4" t="s">
        <v>36</v>
      </c>
    </row>
    <row r="41" spans="1:27" ht="20.25" customHeight="1">
      <c r="A41" s="8" t="s">
        <v>63</v>
      </c>
      <c r="B41" s="7">
        <v>99</v>
      </c>
      <c r="C41" s="7">
        <v>94</v>
      </c>
      <c r="D41" s="7">
        <v>5</v>
      </c>
      <c r="E41" s="4" t="s">
        <v>36</v>
      </c>
      <c r="F41" s="4" t="s">
        <v>36</v>
      </c>
      <c r="G41" s="4" t="s">
        <v>36</v>
      </c>
      <c r="H41" s="4" t="s">
        <v>36</v>
      </c>
      <c r="I41" s="7">
        <v>178</v>
      </c>
      <c r="J41" s="7">
        <v>10</v>
      </c>
      <c r="K41" s="7">
        <v>118</v>
      </c>
      <c r="L41" s="7">
        <v>50</v>
      </c>
      <c r="M41" s="7">
        <v>1</v>
      </c>
      <c r="N41" s="7">
        <v>1</v>
      </c>
      <c r="O41" s="7">
        <v>12</v>
      </c>
      <c r="P41" s="7">
        <v>11</v>
      </c>
      <c r="Q41" s="7">
        <v>23</v>
      </c>
      <c r="R41" s="4" t="s">
        <v>36</v>
      </c>
      <c r="S41" s="7">
        <v>2</v>
      </c>
      <c r="T41" s="7">
        <v>1</v>
      </c>
      <c r="U41" s="4" t="s">
        <v>36</v>
      </c>
      <c r="V41" s="4" t="s">
        <v>36</v>
      </c>
      <c r="W41" s="4" t="s">
        <v>36</v>
      </c>
      <c r="X41" s="4" t="s">
        <v>36</v>
      </c>
      <c r="Y41" s="4" t="s">
        <v>36</v>
      </c>
      <c r="Z41" s="4" t="s">
        <v>36</v>
      </c>
      <c r="AA41" s="4" t="s">
        <v>36</v>
      </c>
    </row>
    <row r="42" spans="1:27" ht="20.25" customHeight="1">
      <c r="A42" s="8" t="s">
        <v>64</v>
      </c>
      <c r="B42" s="7">
        <v>106</v>
      </c>
      <c r="C42" s="7">
        <v>100</v>
      </c>
      <c r="D42" s="7">
        <v>6</v>
      </c>
      <c r="E42" s="4" t="s">
        <v>36</v>
      </c>
      <c r="F42" s="4" t="s">
        <v>36</v>
      </c>
      <c r="G42" s="4" t="s">
        <v>36</v>
      </c>
      <c r="H42" s="4" t="s">
        <v>36</v>
      </c>
      <c r="I42" s="7">
        <v>125</v>
      </c>
      <c r="J42" s="7">
        <v>1</v>
      </c>
      <c r="K42" s="7">
        <v>101</v>
      </c>
      <c r="L42" s="7">
        <v>23</v>
      </c>
      <c r="M42" s="4" t="s">
        <v>36</v>
      </c>
      <c r="N42" s="7">
        <v>12</v>
      </c>
      <c r="O42" s="7">
        <v>3</v>
      </c>
      <c r="P42" s="7">
        <v>5</v>
      </c>
      <c r="Q42" s="7">
        <v>3</v>
      </c>
      <c r="R42" s="4" t="s">
        <v>36</v>
      </c>
      <c r="S42" s="4" t="s">
        <v>36</v>
      </c>
      <c r="T42" s="4" t="s">
        <v>36</v>
      </c>
      <c r="U42" s="4" t="s">
        <v>36</v>
      </c>
      <c r="V42" s="4" t="s">
        <v>36</v>
      </c>
      <c r="W42" s="4" t="s">
        <v>36</v>
      </c>
      <c r="X42" s="4" t="s">
        <v>36</v>
      </c>
      <c r="Y42" s="4" t="s">
        <v>36</v>
      </c>
      <c r="Z42" s="4" t="s">
        <v>36</v>
      </c>
      <c r="AA42" s="4" t="s">
        <v>36</v>
      </c>
    </row>
    <row r="43" spans="1:27" ht="20.25" customHeight="1">
      <c r="A43" s="8" t="s">
        <v>65</v>
      </c>
      <c r="B43" s="7">
        <v>147</v>
      </c>
      <c r="C43" s="7">
        <v>146</v>
      </c>
      <c r="D43" s="7">
        <v>1</v>
      </c>
      <c r="E43" s="4" t="s">
        <v>36</v>
      </c>
      <c r="F43" s="4" t="s">
        <v>36</v>
      </c>
      <c r="G43" s="4" t="s">
        <v>36</v>
      </c>
      <c r="H43" s="4" t="s">
        <v>36</v>
      </c>
      <c r="I43" s="7">
        <v>311</v>
      </c>
      <c r="J43" s="7">
        <v>1</v>
      </c>
      <c r="K43" s="7">
        <v>183</v>
      </c>
      <c r="L43" s="7">
        <v>127</v>
      </c>
      <c r="M43" s="4" t="s">
        <v>36</v>
      </c>
      <c r="N43" s="7">
        <v>5</v>
      </c>
      <c r="O43" s="7">
        <v>62</v>
      </c>
      <c r="P43" s="7">
        <v>39</v>
      </c>
      <c r="Q43" s="7">
        <v>20</v>
      </c>
      <c r="R43" s="4" t="s">
        <v>36</v>
      </c>
      <c r="S43" s="4" t="s">
        <v>36</v>
      </c>
      <c r="T43" s="4" t="s">
        <v>36</v>
      </c>
      <c r="U43" s="4" t="s">
        <v>36</v>
      </c>
      <c r="V43" s="4" t="s">
        <v>36</v>
      </c>
      <c r="W43" s="4" t="s">
        <v>36</v>
      </c>
      <c r="X43" s="4" t="s">
        <v>36</v>
      </c>
      <c r="Y43" s="4" t="s">
        <v>36</v>
      </c>
      <c r="Z43" s="4" t="s">
        <v>36</v>
      </c>
      <c r="AA43" s="4" t="s">
        <v>36</v>
      </c>
    </row>
    <row r="44" ht="20.25" customHeight="1"/>
    <row r="45" ht="20.25" customHeight="1">
      <c r="A45" s="10" t="s">
        <v>66</v>
      </c>
    </row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</sheetData>
  <sheetProtection/>
  <mergeCells count="28">
    <mergeCell ref="A4:A6"/>
    <mergeCell ref="L5:AA5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I4:AA4"/>
    <mergeCell ref="B4:H4"/>
    <mergeCell ref="J5:J6"/>
    <mergeCell ref="I11:I12"/>
    <mergeCell ref="J11:J12"/>
    <mergeCell ref="K11:K12"/>
    <mergeCell ref="L11:AA11"/>
    <mergeCell ref="A10:A12"/>
    <mergeCell ref="B10:H10"/>
    <mergeCell ref="I10:AA10"/>
    <mergeCell ref="B11:B12"/>
    <mergeCell ref="C11:C12"/>
    <mergeCell ref="D11:D12"/>
    <mergeCell ref="E11:E12"/>
    <mergeCell ref="F11:F12"/>
    <mergeCell ref="G11:G12"/>
    <mergeCell ref="H11:H12"/>
  </mergeCells>
  <printOptions/>
  <pageMargins left="0.75" right="0.75" top="1" bottom="1" header="0.512" footer="0.512"/>
  <pageSetup fitToHeight="1" fitToWidth="1" orientation="landscape" paperSize="9" scale="53" r:id="rId1"/>
  <headerFooter alignWithMargins="0">
    <oddHeader>&amp;L第６章　水産業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zoomScale="85" zoomScaleNormal="85" zoomScalePageLayoutView="0" workbookViewId="0" topLeftCell="A1">
      <selection activeCell="L12" sqref="L12"/>
    </sheetView>
  </sheetViews>
  <sheetFormatPr defaultColWidth="9.00390625" defaultRowHeight="13.5"/>
  <cols>
    <col min="1" max="1" width="11.625" style="0" customWidth="1"/>
    <col min="2" max="11" width="7.50390625" style="0" customWidth="1"/>
    <col min="12" max="25" width="6.5039062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2</v>
      </c>
    </row>
    <row r="4" spans="1:25" ht="20.25" customHeight="1">
      <c r="A4" s="18" t="s">
        <v>3</v>
      </c>
      <c r="B4" s="18" t="s">
        <v>4</v>
      </c>
      <c r="C4" s="18"/>
      <c r="D4" s="18"/>
      <c r="E4" s="18"/>
      <c r="F4" s="18"/>
      <c r="G4" s="18"/>
      <c r="H4" s="18"/>
      <c r="I4" s="18" t="s">
        <v>67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20.25" customHeight="1">
      <c r="A5" s="18"/>
      <c r="B5" s="18" t="s">
        <v>6</v>
      </c>
      <c r="C5" s="18" t="s">
        <v>7</v>
      </c>
      <c r="D5" s="18" t="s">
        <v>8</v>
      </c>
      <c r="E5" s="17" t="s">
        <v>9</v>
      </c>
      <c r="F5" s="17" t="s">
        <v>10</v>
      </c>
      <c r="G5" s="17" t="s">
        <v>11</v>
      </c>
      <c r="H5" s="17" t="s">
        <v>68</v>
      </c>
      <c r="I5" s="17" t="s">
        <v>13</v>
      </c>
      <c r="J5" s="17" t="s">
        <v>69</v>
      </c>
      <c r="K5" s="17" t="s">
        <v>70</v>
      </c>
      <c r="L5" s="18" t="s">
        <v>71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s="3" customFormat="1" ht="27">
      <c r="A6" s="18"/>
      <c r="B6" s="18"/>
      <c r="C6" s="18"/>
      <c r="D6" s="18"/>
      <c r="E6" s="18"/>
      <c r="F6" s="18"/>
      <c r="G6" s="18"/>
      <c r="H6" s="17"/>
      <c r="I6" s="18"/>
      <c r="J6" s="18"/>
      <c r="K6" s="18"/>
      <c r="L6" s="1" t="s">
        <v>6</v>
      </c>
      <c r="M6" s="1" t="s">
        <v>72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  <c r="S6" s="2" t="s">
        <v>23</v>
      </c>
      <c r="T6" s="2" t="s">
        <v>24</v>
      </c>
      <c r="U6" s="2" t="s">
        <v>75</v>
      </c>
      <c r="V6" s="2" t="s">
        <v>76</v>
      </c>
      <c r="W6" s="2" t="s">
        <v>29</v>
      </c>
      <c r="X6" s="2" t="s">
        <v>30</v>
      </c>
      <c r="Y6" s="1" t="s">
        <v>73</v>
      </c>
    </row>
    <row r="7" spans="1:25" ht="20.25" customHeight="1">
      <c r="A7" s="4">
        <v>10</v>
      </c>
      <c r="B7" s="5">
        <v>1500</v>
      </c>
      <c r="C7" s="5">
        <v>1444</v>
      </c>
      <c r="D7" s="5">
        <v>48</v>
      </c>
      <c r="E7" s="5">
        <v>2</v>
      </c>
      <c r="F7" s="5">
        <v>0</v>
      </c>
      <c r="G7" s="5">
        <v>5</v>
      </c>
      <c r="H7" s="5">
        <v>1</v>
      </c>
      <c r="I7" s="5">
        <f aca="true" t="shared" si="0" ref="I7:O7">I13+I25+I28+I32+I35</f>
        <v>1500</v>
      </c>
      <c r="J7" s="5">
        <f t="shared" si="0"/>
        <v>36</v>
      </c>
      <c r="K7" s="5">
        <f t="shared" si="0"/>
        <v>1776</v>
      </c>
      <c r="L7" s="5">
        <f t="shared" si="0"/>
        <v>567</v>
      </c>
      <c r="M7" s="5">
        <f t="shared" si="0"/>
        <v>317</v>
      </c>
      <c r="N7" s="5">
        <f t="shared" si="0"/>
        <v>64</v>
      </c>
      <c r="O7" s="5">
        <f t="shared" si="0"/>
        <v>46</v>
      </c>
      <c r="P7" s="5">
        <f>P13+P28+P32+P35</f>
        <v>49</v>
      </c>
      <c r="Q7" s="5">
        <f>Q13+Q25+Q28+Q32+Q35</f>
        <v>60</v>
      </c>
      <c r="R7" s="5">
        <f>R13+R35</f>
        <v>7</v>
      </c>
      <c r="S7" s="5">
        <f>S13+S35</f>
        <v>3</v>
      </c>
      <c r="T7" s="5">
        <f>T13+T35</f>
        <v>6</v>
      </c>
      <c r="U7" s="5">
        <f>U13</f>
        <v>2</v>
      </c>
      <c r="V7" s="5">
        <f>V13</f>
        <v>6</v>
      </c>
      <c r="W7" s="5">
        <f>W13+W28</f>
        <v>4</v>
      </c>
      <c r="X7" s="5">
        <f>X13</f>
        <v>2</v>
      </c>
      <c r="Y7" s="11" t="s">
        <v>44</v>
      </c>
    </row>
    <row r="8" ht="20.25" customHeight="1"/>
    <row r="9" ht="20.25" customHeight="1">
      <c r="A9" t="s">
        <v>77</v>
      </c>
    </row>
    <row r="10" spans="1:25" ht="20.25" customHeight="1">
      <c r="A10" s="18" t="s">
        <v>3</v>
      </c>
      <c r="B10" s="18" t="s">
        <v>4</v>
      </c>
      <c r="C10" s="18"/>
      <c r="D10" s="18"/>
      <c r="E10" s="18"/>
      <c r="F10" s="18"/>
      <c r="G10" s="18"/>
      <c r="H10" s="18"/>
      <c r="I10" s="18" t="s">
        <v>67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20.25" customHeight="1">
      <c r="A11" s="18"/>
      <c r="B11" s="18" t="s">
        <v>6</v>
      </c>
      <c r="C11" s="18" t="s">
        <v>7</v>
      </c>
      <c r="D11" s="18" t="s">
        <v>8</v>
      </c>
      <c r="E11" s="17" t="s">
        <v>9</v>
      </c>
      <c r="F11" s="17" t="s">
        <v>10</v>
      </c>
      <c r="G11" s="17" t="s">
        <v>11</v>
      </c>
      <c r="H11" s="17" t="s">
        <v>68</v>
      </c>
      <c r="I11" s="17" t="s">
        <v>13</v>
      </c>
      <c r="J11" s="17" t="s">
        <v>69</v>
      </c>
      <c r="K11" s="17" t="s">
        <v>70</v>
      </c>
      <c r="L11" s="18" t="s">
        <v>71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s="3" customFormat="1" ht="27">
      <c r="A12" s="18"/>
      <c r="B12" s="18"/>
      <c r="C12" s="18"/>
      <c r="D12" s="18"/>
      <c r="E12" s="18"/>
      <c r="F12" s="18"/>
      <c r="G12" s="18"/>
      <c r="H12" s="17"/>
      <c r="I12" s="18"/>
      <c r="J12" s="18"/>
      <c r="K12" s="18"/>
      <c r="L12" s="1" t="s">
        <v>6</v>
      </c>
      <c r="M12" s="1" t="s">
        <v>72</v>
      </c>
      <c r="N12" s="2" t="s">
        <v>18</v>
      </c>
      <c r="O12" s="2" t="s">
        <v>19</v>
      </c>
      <c r="P12" s="2" t="s">
        <v>20</v>
      </c>
      <c r="Q12" s="2" t="s">
        <v>21</v>
      </c>
      <c r="R12" s="2" t="s">
        <v>22</v>
      </c>
      <c r="S12" s="2" t="s">
        <v>23</v>
      </c>
      <c r="T12" s="2" t="s">
        <v>24</v>
      </c>
      <c r="U12" s="2" t="s">
        <v>75</v>
      </c>
      <c r="V12" s="2" t="s">
        <v>76</v>
      </c>
      <c r="W12" s="2" t="s">
        <v>29</v>
      </c>
      <c r="X12" s="2" t="s">
        <v>30</v>
      </c>
      <c r="Y12" s="1" t="s">
        <v>73</v>
      </c>
    </row>
    <row r="13" spans="1:25" ht="20.25" customHeight="1">
      <c r="A13" s="6" t="s">
        <v>33</v>
      </c>
      <c r="B13" s="7">
        <v>497</v>
      </c>
      <c r="C13" s="7">
        <v>478</v>
      </c>
      <c r="D13" s="7">
        <v>19</v>
      </c>
      <c r="E13" s="4" t="s">
        <v>34</v>
      </c>
      <c r="F13" s="4" t="s">
        <v>34</v>
      </c>
      <c r="G13" s="4" t="s">
        <v>34</v>
      </c>
      <c r="H13" s="4" t="s">
        <v>34</v>
      </c>
      <c r="I13" s="7">
        <v>497</v>
      </c>
      <c r="J13" s="7">
        <v>19</v>
      </c>
      <c r="K13" s="7">
        <v>587</v>
      </c>
      <c r="L13" s="7">
        <f aca="true" t="shared" si="1" ref="L13:L23">SUM(M13:Y13)</f>
        <v>116</v>
      </c>
      <c r="M13" s="7">
        <v>49</v>
      </c>
      <c r="N13" s="7">
        <v>14</v>
      </c>
      <c r="O13" s="7">
        <v>5</v>
      </c>
      <c r="P13" s="7">
        <v>16</v>
      </c>
      <c r="Q13" s="7">
        <v>10</v>
      </c>
      <c r="R13" s="12">
        <v>4</v>
      </c>
      <c r="S13" s="7">
        <v>1</v>
      </c>
      <c r="T13" s="7">
        <v>4</v>
      </c>
      <c r="U13" s="7">
        <v>2</v>
      </c>
      <c r="V13" s="7">
        <v>6</v>
      </c>
      <c r="W13" s="7">
        <v>3</v>
      </c>
      <c r="X13" s="7">
        <v>2</v>
      </c>
      <c r="Y13" s="4" t="s">
        <v>34</v>
      </c>
    </row>
    <row r="14" spans="1:25" ht="20.25" customHeight="1">
      <c r="A14" s="8" t="s">
        <v>35</v>
      </c>
      <c r="B14" s="7">
        <v>31</v>
      </c>
      <c r="C14" s="7">
        <v>30</v>
      </c>
      <c r="D14" s="7">
        <v>1</v>
      </c>
      <c r="E14" s="4" t="s">
        <v>36</v>
      </c>
      <c r="F14" s="4" t="s">
        <v>36</v>
      </c>
      <c r="G14" s="4" t="s">
        <v>36</v>
      </c>
      <c r="H14" s="4" t="s">
        <v>36</v>
      </c>
      <c r="I14" s="7">
        <v>31</v>
      </c>
      <c r="J14" s="12">
        <v>1</v>
      </c>
      <c r="K14" s="7">
        <v>44</v>
      </c>
      <c r="L14" s="7">
        <f t="shared" si="1"/>
        <v>24</v>
      </c>
      <c r="M14" s="12">
        <v>15</v>
      </c>
      <c r="N14" s="12">
        <v>4</v>
      </c>
      <c r="O14" s="12">
        <v>4</v>
      </c>
      <c r="P14" s="12">
        <v>1</v>
      </c>
      <c r="Q14" s="4" t="s">
        <v>36</v>
      </c>
      <c r="R14" s="4" t="s">
        <v>36</v>
      </c>
      <c r="S14" s="4" t="s">
        <v>36</v>
      </c>
      <c r="T14" s="4" t="s">
        <v>36</v>
      </c>
      <c r="U14" s="4" t="s">
        <v>36</v>
      </c>
      <c r="V14" s="4" t="s">
        <v>36</v>
      </c>
      <c r="W14" s="4" t="s">
        <v>36</v>
      </c>
      <c r="X14" s="4" t="s">
        <v>36</v>
      </c>
      <c r="Y14" s="4" t="s">
        <v>36</v>
      </c>
    </row>
    <row r="15" spans="1:25" ht="20.25" customHeight="1">
      <c r="A15" s="8" t="s">
        <v>37</v>
      </c>
      <c r="B15" s="7">
        <v>93</v>
      </c>
      <c r="C15" s="7">
        <v>93</v>
      </c>
      <c r="D15" s="4" t="s">
        <v>38</v>
      </c>
      <c r="E15" s="4" t="s">
        <v>38</v>
      </c>
      <c r="F15" s="4" t="s">
        <v>38</v>
      </c>
      <c r="G15" s="4" t="s">
        <v>38</v>
      </c>
      <c r="H15" s="4" t="s">
        <v>38</v>
      </c>
      <c r="I15" s="7">
        <v>93</v>
      </c>
      <c r="J15" s="4" t="s">
        <v>0</v>
      </c>
      <c r="K15" s="7">
        <v>95</v>
      </c>
      <c r="L15" s="7">
        <f t="shared" si="1"/>
        <v>10</v>
      </c>
      <c r="M15" s="12">
        <v>1</v>
      </c>
      <c r="N15" s="12">
        <v>2</v>
      </c>
      <c r="O15" s="4" t="s">
        <v>38</v>
      </c>
      <c r="P15" s="12">
        <v>4</v>
      </c>
      <c r="Q15" s="12">
        <v>2</v>
      </c>
      <c r="R15" s="12">
        <v>1</v>
      </c>
      <c r="S15" s="4" t="s">
        <v>38</v>
      </c>
      <c r="T15" s="4" t="s">
        <v>38</v>
      </c>
      <c r="U15" s="4" t="s">
        <v>38</v>
      </c>
      <c r="V15" s="4" t="s">
        <v>38</v>
      </c>
      <c r="W15" s="4" t="s">
        <v>38</v>
      </c>
      <c r="X15" s="4" t="s">
        <v>38</v>
      </c>
      <c r="Y15" s="4" t="s">
        <v>38</v>
      </c>
    </row>
    <row r="16" spans="1:25" ht="20.25" customHeight="1">
      <c r="A16" s="8" t="s">
        <v>39</v>
      </c>
      <c r="B16" s="7">
        <v>24</v>
      </c>
      <c r="C16" s="7">
        <v>23</v>
      </c>
      <c r="D16" s="7">
        <v>1</v>
      </c>
      <c r="E16" s="4" t="s">
        <v>36</v>
      </c>
      <c r="F16" s="4" t="s">
        <v>36</v>
      </c>
      <c r="G16" s="4" t="s">
        <v>36</v>
      </c>
      <c r="H16" s="4" t="s">
        <v>36</v>
      </c>
      <c r="I16" s="7">
        <v>24</v>
      </c>
      <c r="J16" s="4" t="s">
        <v>0</v>
      </c>
      <c r="K16" s="7">
        <v>18</v>
      </c>
      <c r="L16" s="7">
        <f t="shared" si="1"/>
        <v>4</v>
      </c>
      <c r="M16" s="4" t="s">
        <v>36</v>
      </c>
      <c r="N16" s="4" t="s">
        <v>36</v>
      </c>
      <c r="O16" s="4" t="s">
        <v>36</v>
      </c>
      <c r="P16" s="4" t="s">
        <v>36</v>
      </c>
      <c r="Q16" s="12">
        <v>3</v>
      </c>
      <c r="R16" s="12">
        <v>1</v>
      </c>
      <c r="S16" s="4" t="s">
        <v>36</v>
      </c>
      <c r="T16" s="4" t="s">
        <v>36</v>
      </c>
      <c r="U16" s="4" t="s">
        <v>36</v>
      </c>
      <c r="V16" s="4" t="s">
        <v>36</v>
      </c>
      <c r="W16" s="4" t="s">
        <v>36</v>
      </c>
      <c r="X16" s="4" t="s">
        <v>36</v>
      </c>
      <c r="Y16" s="4" t="s">
        <v>36</v>
      </c>
    </row>
    <row r="17" spans="1:25" ht="20.25" customHeight="1">
      <c r="A17" s="8" t="s">
        <v>40</v>
      </c>
      <c r="B17" s="7">
        <v>20</v>
      </c>
      <c r="C17" s="7">
        <v>20</v>
      </c>
      <c r="D17" s="4" t="s">
        <v>36</v>
      </c>
      <c r="E17" s="4" t="s">
        <v>36</v>
      </c>
      <c r="F17" s="4" t="s">
        <v>36</v>
      </c>
      <c r="G17" s="4" t="s">
        <v>36</v>
      </c>
      <c r="H17" s="4" t="s">
        <v>36</v>
      </c>
      <c r="I17" s="7">
        <v>20</v>
      </c>
      <c r="J17" s="4" t="s">
        <v>0</v>
      </c>
      <c r="K17" s="7">
        <v>23</v>
      </c>
      <c r="L17" s="7">
        <f t="shared" si="1"/>
        <v>6</v>
      </c>
      <c r="M17" s="12">
        <v>4</v>
      </c>
      <c r="N17" s="12">
        <v>2</v>
      </c>
      <c r="O17" s="4" t="s">
        <v>36</v>
      </c>
      <c r="P17" s="4" t="s">
        <v>36</v>
      </c>
      <c r="Q17" s="4" t="s">
        <v>36</v>
      </c>
      <c r="R17" s="4" t="s">
        <v>36</v>
      </c>
      <c r="S17" s="4" t="s">
        <v>36</v>
      </c>
      <c r="T17" s="4" t="s">
        <v>36</v>
      </c>
      <c r="U17" s="4" t="s">
        <v>36</v>
      </c>
      <c r="V17" s="4" t="s">
        <v>36</v>
      </c>
      <c r="W17" s="4" t="s">
        <v>36</v>
      </c>
      <c r="X17" s="4" t="s">
        <v>36</v>
      </c>
      <c r="Y17" s="4" t="s">
        <v>36</v>
      </c>
    </row>
    <row r="18" spans="1:25" ht="20.25" customHeight="1">
      <c r="A18" s="8" t="s">
        <v>41</v>
      </c>
      <c r="B18" s="7">
        <v>59</v>
      </c>
      <c r="C18" s="7">
        <v>59</v>
      </c>
      <c r="D18" s="4" t="s">
        <v>36</v>
      </c>
      <c r="E18" s="4" t="s">
        <v>36</v>
      </c>
      <c r="F18" s="4" t="s">
        <v>36</v>
      </c>
      <c r="G18" s="4" t="s">
        <v>36</v>
      </c>
      <c r="H18" s="4" t="s">
        <v>36</v>
      </c>
      <c r="I18" s="7">
        <v>59</v>
      </c>
      <c r="J18" s="4" t="s">
        <v>0</v>
      </c>
      <c r="K18" s="7">
        <v>55</v>
      </c>
      <c r="L18" s="7">
        <f t="shared" si="1"/>
        <v>5</v>
      </c>
      <c r="M18" s="12">
        <v>2</v>
      </c>
      <c r="N18" s="12">
        <v>1</v>
      </c>
      <c r="O18" s="12">
        <v>1</v>
      </c>
      <c r="P18" s="12">
        <v>1</v>
      </c>
      <c r="Q18" s="4" t="s">
        <v>36</v>
      </c>
      <c r="R18" s="4" t="s">
        <v>36</v>
      </c>
      <c r="S18" s="4" t="s">
        <v>36</v>
      </c>
      <c r="T18" s="4" t="s">
        <v>36</v>
      </c>
      <c r="U18" s="4" t="s">
        <v>36</v>
      </c>
      <c r="V18" s="4" t="s">
        <v>36</v>
      </c>
      <c r="W18" s="4" t="s">
        <v>36</v>
      </c>
      <c r="X18" s="4" t="s">
        <v>36</v>
      </c>
      <c r="Y18" s="4" t="s">
        <v>36</v>
      </c>
    </row>
    <row r="19" spans="1:25" ht="20.25" customHeight="1">
      <c r="A19" s="8" t="s">
        <v>42</v>
      </c>
      <c r="B19" s="7">
        <v>14</v>
      </c>
      <c r="C19" s="7">
        <v>14</v>
      </c>
      <c r="D19" s="4" t="s">
        <v>36</v>
      </c>
      <c r="E19" s="4" t="s">
        <v>36</v>
      </c>
      <c r="F19" s="4" t="s">
        <v>36</v>
      </c>
      <c r="G19" s="4" t="s">
        <v>36</v>
      </c>
      <c r="H19" s="4" t="s">
        <v>36</v>
      </c>
      <c r="I19" s="7">
        <v>14</v>
      </c>
      <c r="J19" s="7">
        <v>8</v>
      </c>
      <c r="K19" s="7">
        <v>14</v>
      </c>
      <c r="L19" s="7">
        <f t="shared" si="1"/>
        <v>5</v>
      </c>
      <c r="M19" s="12">
        <v>4</v>
      </c>
      <c r="N19" s="12">
        <v>1</v>
      </c>
      <c r="O19" s="4" t="s">
        <v>36</v>
      </c>
      <c r="P19" s="4" t="s">
        <v>36</v>
      </c>
      <c r="Q19" s="4" t="s">
        <v>36</v>
      </c>
      <c r="R19" s="4" t="s">
        <v>36</v>
      </c>
      <c r="S19" s="4" t="s">
        <v>36</v>
      </c>
      <c r="T19" s="4" t="s">
        <v>36</v>
      </c>
      <c r="U19" s="4" t="s">
        <v>36</v>
      </c>
      <c r="V19" s="4" t="s">
        <v>36</v>
      </c>
      <c r="W19" s="4" t="s">
        <v>36</v>
      </c>
      <c r="X19" s="4" t="s">
        <v>36</v>
      </c>
      <c r="Y19" s="4" t="s">
        <v>36</v>
      </c>
    </row>
    <row r="20" spans="1:25" ht="20.25" customHeight="1">
      <c r="A20" s="8" t="s">
        <v>43</v>
      </c>
      <c r="B20" s="7">
        <v>19</v>
      </c>
      <c r="C20" s="7">
        <v>19</v>
      </c>
      <c r="D20" s="4" t="s">
        <v>44</v>
      </c>
      <c r="E20" s="4" t="s">
        <v>44</v>
      </c>
      <c r="F20" s="4" t="s">
        <v>44</v>
      </c>
      <c r="G20" s="4" t="s">
        <v>44</v>
      </c>
      <c r="H20" s="4" t="s">
        <v>44</v>
      </c>
      <c r="I20" s="7">
        <v>19</v>
      </c>
      <c r="J20" s="7">
        <v>3</v>
      </c>
      <c r="K20" s="7">
        <v>7</v>
      </c>
      <c r="L20" s="7">
        <f t="shared" si="1"/>
        <v>8</v>
      </c>
      <c r="M20" s="12">
        <v>1</v>
      </c>
      <c r="N20" s="12">
        <v>3</v>
      </c>
      <c r="O20" s="4" t="s">
        <v>44</v>
      </c>
      <c r="P20" s="12">
        <v>1</v>
      </c>
      <c r="Q20" s="12">
        <v>2</v>
      </c>
      <c r="R20" s="12">
        <v>1</v>
      </c>
      <c r="S20" s="4" t="s">
        <v>44</v>
      </c>
      <c r="T20" s="4" t="s">
        <v>44</v>
      </c>
      <c r="U20" s="4" t="s">
        <v>44</v>
      </c>
      <c r="V20" s="4" t="s">
        <v>44</v>
      </c>
      <c r="W20" s="4" t="s">
        <v>44</v>
      </c>
      <c r="X20" s="4" t="s">
        <v>44</v>
      </c>
      <c r="Y20" s="4" t="s">
        <v>44</v>
      </c>
    </row>
    <row r="21" spans="1:25" ht="20.25" customHeight="1">
      <c r="A21" s="8" t="s">
        <v>45</v>
      </c>
      <c r="B21" s="7">
        <v>174</v>
      </c>
      <c r="C21" s="7">
        <v>173</v>
      </c>
      <c r="D21" s="12">
        <v>1</v>
      </c>
      <c r="E21" s="4" t="s">
        <v>44</v>
      </c>
      <c r="F21" s="4" t="s">
        <v>44</v>
      </c>
      <c r="G21" s="4" t="s">
        <v>44</v>
      </c>
      <c r="H21" s="4" t="s">
        <v>44</v>
      </c>
      <c r="I21" s="7">
        <v>174</v>
      </c>
      <c r="J21" s="7">
        <v>7</v>
      </c>
      <c r="K21" s="7">
        <v>270</v>
      </c>
      <c r="L21" s="7">
        <f t="shared" si="1"/>
        <v>19</v>
      </c>
      <c r="M21" s="12">
        <v>9</v>
      </c>
      <c r="N21" s="12">
        <v>1</v>
      </c>
      <c r="O21" s="4" t="s">
        <v>44</v>
      </c>
      <c r="P21" s="12">
        <v>5</v>
      </c>
      <c r="Q21" s="12">
        <v>3</v>
      </c>
      <c r="R21" s="12">
        <v>1</v>
      </c>
      <c r="S21" s="4" t="s">
        <v>44</v>
      </c>
      <c r="T21" s="4" t="s">
        <v>44</v>
      </c>
      <c r="U21" s="4" t="s">
        <v>44</v>
      </c>
      <c r="V21" s="4" t="s">
        <v>44</v>
      </c>
      <c r="W21" s="4" t="s">
        <v>44</v>
      </c>
      <c r="X21" s="4" t="s">
        <v>44</v>
      </c>
      <c r="Y21" s="4" t="s">
        <v>44</v>
      </c>
    </row>
    <row r="22" spans="1:25" ht="20.25" customHeight="1">
      <c r="A22" s="8" t="s">
        <v>46</v>
      </c>
      <c r="B22" s="7">
        <v>36</v>
      </c>
      <c r="C22" s="7">
        <v>36</v>
      </c>
      <c r="D22" s="4" t="s">
        <v>44</v>
      </c>
      <c r="E22" s="4" t="s">
        <v>44</v>
      </c>
      <c r="F22" s="4" t="s">
        <v>44</v>
      </c>
      <c r="G22" s="4" t="s">
        <v>44</v>
      </c>
      <c r="H22" s="4" t="s">
        <v>44</v>
      </c>
      <c r="I22" s="7">
        <v>36</v>
      </c>
      <c r="J22" s="4" t="s">
        <v>0</v>
      </c>
      <c r="K22" s="7">
        <v>54</v>
      </c>
      <c r="L22" s="7">
        <f t="shared" si="1"/>
        <v>9</v>
      </c>
      <c r="M22" s="12">
        <v>8</v>
      </c>
      <c r="N22" s="4" t="s">
        <v>44</v>
      </c>
      <c r="O22" s="4" t="s">
        <v>44</v>
      </c>
      <c r="P22" s="12">
        <v>1</v>
      </c>
      <c r="Q22" s="4" t="s">
        <v>44</v>
      </c>
      <c r="R22" s="4" t="s">
        <v>44</v>
      </c>
      <c r="S22" s="4" t="s">
        <v>44</v>
      </c>
      <c r="T22" s="4" t="s">
        <v>44</v>
      </c>
      <c r="U22" s="4" t="s">
        <v>44</v>
      </c>
      <c r="V22" s="4" t="s">
        <v>44</v>
      </c>
      <c r="W22" s="4" t="s">
        <v>44</v>
      </c>
      <c r="X22" s="4" t="s">
        <v>44</v>
      </c>
      <c r="Y22" s="4" t="s">
        <v>44</v>
      </c>
    </row>
    <row r="23" spans="1:25" ht="20.25" customHeight="1">
      <c r="A23" s="8" t="s">
        <v>47</v>
      </c>
      <c r="B23" s="7">
        <v>27</v>
      </c>
      <c r="C23" s="7">
        <v>11</v>
      </c>
      <c r="D23" s="7">
        <v>16</v>
      </c>
      <c r="E23" s="4" t="s">
        <v>36</v>
      </c>
      <c r="F23" s="4" t="s">
        <v>36</v>
      </c>
      <c r="G23" s="4" t="s">
        <v>36</v>
      </c>
      <c r="H23" s="4" t="s">
        <v>36</v>
      </c>
      <c r="I23" s="7">
        <v>27</v>
      </c>
      <c r="J23" s="4" t="s">
        <v>0</v>
      </c>
      <c r="K23" s="7">
        <v>7</v>
      </c>
      <c r="L23" s="7">
        <f t="shared" si="1"/>
        <v>26</v>
      </c>
      <c r="M23" s="12">
        <v>5</v>
      </c>
      <c r="N23" s="4" t="s">
        <v>36</v>
      </c>
      <c r="O23" s="4" t="s">
        <v>36</v>
      </c>
      <c r="P23" s="12">
        <v>3</v>
      </c>
      <c r="Q23" s="4" t="s">
        <v>36</v>
      </c>
      <c r="R23" s="4" t="s">
        <v>36</v>
      </c>
      <c r="S23" s="12">
        <v>1</v>
      </c>
      <c r="T23" s="12">
        <v>4</v>
      </c>
      <c r="U23" s="12">
        <v>2</v>
      </c>
      <c r="V23" s="12">
        <v>6</v>
      </c>
      <c r="W23" s="12">
        <v>3</v>
      </c>
      <c r="X23" s="12">
        <v>2</v>
      </c>
      <c r="Y23" s="4" t="s">
        <v>36</v>
      </c>
    </row>
    <row r="24" spans="1:25" ht="20.2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20.25" customHeight="1">
      <c r="A25" s="8" t="s">
        <v>48</v>
      </c>
      <c r="B25" s="7">
        <v>45</v>
      </c>
      <c r="C25" s="7">
        <v>41</v>
      </c>
      <c r="D25" s="4" t="s">
        <v>34</v>
      </c>
      <c r="E25" s="4">
        <v>1</v>
      </c>
      <c r="F25" s="4" t="s">
        <v>34</v>
      </c>
      <c r="G25" s="4">
        <v>3</v>
      </c>
      <c r="H25" s="4" t="s">
        <v>34</v>
      </c>
      <c r="I25" s="7">
        <v>45</v>
      </c>
      <c r="J25" s="7">
        <v>1</v>
      </c>
      <c r="K25" s="7">
        <v>57</v>
      </c>
      <c r="L25" s="7">
        <f>SUM(M25:Y25)</f>
        <v>11</v>
      </c>
      <c r="M25" s="12">
        <v>2</v>
      </c>
      <c r="N25" s="12">
        <v>4</v>
      </c>
      <c r="O25" s="12">
        <v>4</v>
      </c>
      <c r="P25" s="4" t="s">
        <v>34</v>
      </c>
      <c r="Q25" s="12">
        <v>1</v>
      </c>
      <c r="R25" s="4" t="s">
        <v>34</v>
      </c>
      <c r="S25" s="4" t="s">
        <v>34</v>
      </c>
      <c r="T25" s="4" t="s">
        <v>34</v>
      </c>
      <c r="U25" s="4" t="s">
        <v>34</v>
      </c>
      <c r="V25" s="4" t="s">
        <v>34</v>
      </c>
      <c r="W25" s="4" t="s">
        <v>34</v>
      </c>
      <c r="X25" s="4" t="s">
        <v>34</v>
      </c>
      <c r="Y25" s="4" t="s">
        <v>34</v>
      </c>
    </row>
    <row r="26" spans="1:25" ht="20.25" customHeight="1">
      <c r="A26" s="8" t="s">
        <v>49</v>
      </c>
      <c r="B26" s="7">
        <v>45</v>
      </c>
      <c r="C26" s="7">
        <v>41</v>
      </c>
      <c r="D26" s="4" t="s">
        <v>34</v>
      </c>
      <c r="E26" s="4">
        <v>1</v>
      </c>
      <c r="F26" s="4" t="s">
        <v>34</v>
      </c>
      <c r="G26" s="4">
        <v>3</v>
      </c>
      <c r="H26" s="4" t="s">
        <v>34</v>
      </c>
      <c r="I26" s="7">
        <v>45</v>
      </c>
      <c r="J26" s="7">
        <v>1</v>
      </c>
      <c r="K26" s="7">
        <v>57</v>
      </c>
      <c r="L26" s="7">
        <f>SUM(M26:Y26)</f>
        <v>11</v>
      </c>
      <c r="M26" s="12">
        <v>2</v>
      </c>
      <c r="N26" s="12">
        <v>4</v>
      </c>
      <c r="O26" s="12">
        <v>4</v>
      </c>
      <c r="P26" s="4" t="s">
        <v>34</v>
      </c>
      <c r="Q26" s="12">
        <v>1</v>
      </c>
      <c r="R26" s="4" t="s">
        <v>34</v>
      </c>
      <c r="S26" s="4" t="s">
        <v>34</v>
      </c>
      <c r="T26" s="4" t="s">
        <v>34</v>
      </c>
      <c r="U26" s="4" t="s">
        <v>34</v>
      </c>
      <c r="V26" s="4" t="s">
        <v>34</v>
      </c>
      <c r="W26" s="4" t="s">
        <v>34</v>
      </c>
      <c r="X26" s="4" t="s">
        <v>34</v>
      </c>
      <c r="Y26" s="4" t="s">
        <v>34</v>
      </c>
    </row>
    <row r="27" spans="1:25" ht="20.2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20.25" customHeight="1">
      <c r="A28" s="8" t="s">
        <v>50</v>
      </c>
      <c r="B28" s="7">
        <v>341</v>
      </c>
      <c r="C28" s="7">
        <v>324</v>
      </c>
      <c r="D28" s="7">
        <v>15</v>
      </c>
      <c r="E28" s="4" t="s">
        <v>34</v>
      </c>
      <c r="F28" s="4" t="s">
        <v>34</v>
      </c>
      <c r="G28" s="7">
        <v>2</v>
      </c>
      <c r="H28" s="4" t="s">
        <v>34</v>
      </c>
      <c r="I28" s="7">
        <v>341</v>
      </c>
      <c r="J28" s="7">
        <v>5</v>
      </c>
      <c r="K28" s="7">
        <v>411</v>
      </c>
      <c r="L28" s="7">
        <f>SUM(M28:Y28)</f>
        <v>145</v>
      </c>
      <c r="M28" s="12">
        <v>118</v>
      </c>
      <c r="N28" s="12">
        <v>16</v>
      </c>
      <c r="O28" s="12">
        <v>5</v>
      </c>
      <c r="P28" s="12">
        <v>2</v>
      </c>
      <c r="Q28" s="12">
        <v>2</v>
      </c>
      <c r="R28" s="4" t="s">
        <v>34</v>
      </c>
      <c r="S28" s="4" t="s">
        <v>34</v>
      </c>
      <c r="T28" s="4" t="s">
        <v>34</v>
      </c>
      <c r="U28" s="4" t="s">
        <v>34</v>
      </c>
      <c r="V28" s="12">
        <v>1</v>
      </c>
      <c r="W28" s="12">
        <v>1</v>
      </c>
      <c r="X28" s="4" t="s">
        <v>34</v>
      </c>
      <c r="Y28" s="4" t="s">
        <v>34</v>
      </c>
    </row>
    <row r="29" spans="1:25" ht="20.25" customHeight="1">
      <c r="A29" s="8" t="s">
        <v>51</v>
      </c>
      <c r="B29" s="7">
        <v>219</v>
      </c>
      <c r="C29" s="7">
        <v>213</v>
      </c>
      <c r="D29" s="7">
        <v>4</v>
      </c>
      <c r="E29" s="4" t="s">
        <v>52</v>
      </c>
      <c r="F29" s="4" t="s">
        <v>52</v>
      </c>
      <c r="G29" s="7">
        <v>2</v>
      </c>
      <c r="H29" s="4" t="s">
        <v>52</v>
      </c>
      <c r="I29" s="7">
        <v>219</v>
      </c>
      <c r="J29" s="7">
        <v>3</v>
      </c>
      <c r="K29" s="7">
        <v>244</v>
      </c>
      <c r="L29" s="7">
        <f>SUM(M29:Y29)</f>
        <v>119</v>
      </c>
      <c r="M29" s="12">
        <v>95</v>
      </c>
      <c r="N29" s="12">
        <v>14</v>
      </c>
      <c r="O29" s="12">
        <v>5</v>
      </c>
      <c r="P29" s="12">
        <v>2</v>
      </c>
      <c r="Q29" s="12">
        <v>2</v>
      </c>
      <c r="R29" s="4" t="s">
        <v>52</v>
      </c>
      <c r="S29" s="4" t="s">
        <v>52</v>
      </c>
      <c r="T29" s="4" t="s">
        <v>52</v>
      </c>
      <c r="U29" s="4" t="s">
        <v>52</v>
      </c>
      <c r="V29" s="12">
        <v>1</v>
      </c>
      <c r="W29" s="4" t="s">
        <v>52</v>
      </c>
      <c r="X29" s="4" t="s">
        <v>52</v>
      </c>
      <c r="Y29" s="4" t="s">
        <v>52</v>
      </c>
    </row>
    <row r="30" spans="1:25" ht="20.25" customHeight="1">
      <c r="A30" s="8" t="s">
        <v>53</v>
      </c>
      <c r="B30" s="7">
        <v>122</v>
      </c>
      <c r="C30" s="7">
        <v>111</v>
      </c>
      <c r="D30" s="7">
        <v>11</v>
      </c>
      <c r="E30" s="4" t="s">
        <v>36</v>
      </c>
      <c r="F30" s="4" t="s">
        <v>36</v>
      </c>
      <c r="G30" s="4" t="s">
        <v>36</v>
      </c>
      <c r="H30" s="4" t="s">
        <v>36</v>
      </c>
      <c r="I30" s="7">
        <v>122</v>
      </c>
      <c r="J30" s="7">
        <v>2</v>
      </c>
      <c r="K30" s="7">
        <v>167</v>
      </c>
      <c r="L30" s="7">
        <f>SUM(M30:Y30)</f>
        <v>26</v>
      </c>
      <c r="M30" s="12">
        <v>23</v>
      </c>
      <c r="N30" s="12">
        <v>2</v>
      </c>
      <c r="O30" s="4" t="s">
        <v>36</v>
      </c>
      <c r="P30" s="4" t="s">
        <v>36</v>
      </c>
      <c r="Q30" s="4" t="s">
        <v>36</v>
      </c>
      <c r="R30" s="4" t="s">
        <v>36</v>
      </c>
      <c r="S30" s="4" t="s">
        <v>36</v>
      </c>
      <c r="T30" s="4" t="s">
        <v>36</v>
      </c>
      <c r="U30" s="4" t="s">
        <v>36</v>
      </c>
      <c r="V30" s="4" t="s">
        <v>36</v>
      </c>
      <c r="W30" s="12">
        <v>1</v>
      </c>
      <c r="X30" s="4" t="s">
        <v>36</v>
      </c>
      <c r="Y30" s="4" t="s">
        <v>36</v>
      </c>
    </row>
    <row r="31" spans="1:25" ht="20.2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20.25" customHeight="1">
      <c r="A32" s="8" t="s">
        <v>54</v>
      </c>
      <c r="B32" s="7">
        <v>115</v>
      </c>
      <c r="C32" s="7">
        <v>110</v>
      </c>
      <c r="D32" s="7">
        <v>4</v>
      </c>
      <c r="E32" s="7">
        <v>1</v>
      </c>
      <c r="F32" s="4" t="s">
        <v>55</v>
      </c>
      <c r="G32" s="4" t="s">
        <v>55</v>
      </c>
      <c r="H32" s="4" t="s">
        <v>55</v>
      </c>
      <c r="I32" s="7">
        <v>115</v>
      </c>
      <c r="J32" s="12">
        <v>6</v>
      </c>
      <c r="K32" s="7">
        <v>101</v>
      </c>
      <c r="L32" s="7">
        <f>SUM(M32:Y32)</f>
        <v>15</v>
      </c>
      <c r="M32" s="12">
        <v>4</v>
      </c>
      <c r="N32" s="12">
        <v>6</v>
      </c>
      <c r="O32" s="12">
        <v>1</v>
      </c>
      <c r="P32" s="12">
        <v>3</v>
      </c>
      <c r="Q32" s="12">
        <v>1</v>
      </c>
      <c r="R32" s="4" t="s">
        <v>55</v>
      </c>
      <c r="S32" s="4" t="s">
        <v>55</v>
      </c>
      <c r="T32" s="4" t="s">
        <v>55</v>
      </c>
      <c r="U32" s="4" t="s">
        <v>55</v>
      </c>
      <c r="V32" s="4" t="s">
        <v>55</v>
      </c>
      <c r="W32" s="4" t="s">
        <v>55</v>
      </c>
      <c r="X32" s="4" t="s">
        <v>55</v>
      </c>
      <c r="Y32" s="4" t="s">
        <v>55</v>
      </c>
    </row>
    <row r="33" spans="1:25" ht="20.25" customHeight="1">
      <c r="A33" s="8" t="s">
        <v>56</v>
      </c>
      <c r="B33" s="7">
        <v>115</v>
      </c>
      <c r="C33" s="7">
        <v>110</v>
      </c>
      <c r="D33" s="7">
        <v>4</v>
      </c>
      <c r="E33" s="7">
        <v>1</v>
      </c>
      <c r="F33" s="4" t="s">
        <v>44</v>
      </c>
      <c r="G33" s="4" t="s">
        <v>44</v>
      </c>
      <c r="H33" s="4" t="s">
        <v>44</v>
      </c>
      <c r="I33" s="7">
        <v>115</v>
      </c>
      <c r="J33" s="12">
        <v>6</v>
      </c>
      <c r="K33" s="7">
        <v>101</v>
      </c>
      <c r="L33" s="7">
        <f>SUM(M33:Y33)</f>
        <v>15</v>
      </c>
      <c r="M33" s="12">
        <v>4</v>
      </c>
      <c r="N33" s="12">
        <v>6</v>
      </c>
      <c r="O33" s="12">
        <v>1</v>
      </c>
      <c r="P33" s="12">
        <v>3</v>
      </c>
      <c r="Q33" s="12">
        <v>1</v>
      </c>
      <c r="R33" s="4" t="s">
        <v>44</v>
      </c>
      <c r="S33" s="4" t="s">
        <v>44</v>
      </c>
      <c r="T33" s="4" t="s">
        <v>44</v>
      </c>
      <c r="U33" s="4" t="s">
        <v>44</v>
      </c>
      <c r="V33" s="4" t="s">
        <v>44</v>
      </c>
      <c r="W33" s="4" t="s">
        <v>44</v>
      </c>
      <c r="X33" s="4" t="s">
        <v>44</v>
      </c>
      <c r="Y33" s="4" t="s">
        <v>44</v>
      </c>
    </row>
    <row r="34" spans="1:25" ht="20.2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20.25" customHeight="1">
      <c r="A35" s="8" t="s">
        <v>57</v>
      </c>
      <c r="B35" s="7">
        <v>502</v>
      </c>
      <c r="C35" s="7">
        <v>491</v>
      </c>
      <c r="D35" s="7">
        <v>10</v>
      </c>
      <c r="E35" s="4" t="s">
        <v>34</v>
      </c>
      <c r="F35" s="4" t="s">
        <v>34</v>
      </c>
      <c r="G35" s="4" t="s">
        <v>34</v>
      </c>
      <c r="H35" s="7">
        <v>1</v>
      </c>
      <c r="I35" s="7">
        <v>502</v>
      </c>
      <c r="J35" s="7">
        <v>5</v>
      </c>
      <c r="K35" s="7">
        <v>620</v>
      </c>
      <c r="L35" s="7">
        <f aca="true" t="shared" si="2" ref="L35:L43">SUM(M35:Y35)</f>
        <v>280</v>
      </c>
      <c r="M35" s="12">
        <v>144</v>
      </c>
      <c r="N35" s="12">
        <v>24</v>
      </c>
      <c r="O35" s="12">
        <v>31</v>
      </c>
      <c r="P35" s="12">
        <v>28</v>
      </c>
      <c r="Q35" s="12">
        <v>46</v>
      </c>
      <c r="R35" s="12">
        <v>3</v>
      </c>
      <c r="S35" s="12">
        <v>2</v>
      </c>
      <c r="T35" s="12">
        <v>2</v>
      </c>
      <c r="U35" s="4" t="s">
        <v>34</v>
      </c>
      <c r="V35" s="4" t="s">
        <v>34</v>
      </c>
      <c r="W35" s="4" t="s">
        <v>34</v>
      </c>
      <c r="X35" s="4" t="s">
        <v>34</v>
      </c>
      <c r="Y35" s="4" t="s">
        <v>34</v>
      </c>
    </row>
    <row r="36" spans="1:25" ht="20.25" customHeight="1">
      <c r="A36" s="8" t="s">
        <v>58</v>
      </c>
      <c r="B36" s="7">
        <v>52</v>
      </c>
      <c r="C36" s="7">
        <v>52</v>
      </c>
      <c r="D36" s="4" t="s">
        <v>36</v>
      </c>
      <c r="E36" s="4" t="s">
        <v>36</v>
      </c>
      <c r="F36" s="4" t="s">
        <v>36</v>
      </c>
      <c r="G36" s="4" t="s">
        <v>36</v>
      </c>
      <c r="H36" s="4" t="s">
        <v>36</v>
      </c>
      <c r="I36" s="7">
        <v>52</v>
      </c>
      <c r="J36" s="4" t="s">
        <v>0</v>
      </c>
      <c r="K36" s="7">
        <v>67</v>
      </c>
      <c r="L36" s="7">
        <f t="shared" si="2"/>
        <v>24</v>
      </c>
      <c r="M36" s="12">
        <v>5</v>
      </c>
      <c r="N36" s="4" t="s">
        <v>36</v>
      </c>
      <c r="O36" s="4" t="s">
        <v>36</v>
      </c>
      <c r="P36" s="12">
        <v>1</v>
      </c>
      <c r="Q36" s="12">
        <v>17</v>
      </c>
      <c r="R36" s="4" t="s">
        <v>36</v>
      </c>
      <c r="S36" s="12">
        <v>1</v>
      </c>
      <c r="T36" s="4" t="s">
        <v>36</v>
      </c>
      <c r="U36" s="4" t="s">
        <v>36</v>
      </c>
      <c r="V36" s="4" t="s">
        <v>36</v>
      </c>
      <c r="W36" s="4" t="s">
        <v>36</v>
      </c>
      <c r="X36" s="4" t="s">
        <v>36</v>
      </c>
      <c r="Y36" s="4" t="s">
        <v>36</v>
      </c>
    </row>
    <row r="37" spans="1:25" ht="20.25" customHeight="1">
      <c r="A37" s="8" t="s">
        <v>59</v>
      </c>
      <c r="B37" s="7">
        <v>20</v>
      </c>
      <c r="C37" s="7">
        <v>20</v>
      </c>
      <c r="D37" s="4" t="s">
        <v>36</v>
      </c>
      <c r="E37" s="4" t="s">
        <v>36</v>
      </c>
      <c r="F37" s="4" t="s">
        <v>36</v>
      </c>
      <c r="G37" s="4" t="s">
        <v>36</v>
      </c>
      <c r="H37" s="4" t="s">
        <v>36</v>
      </c>
      <c r="I37" s="7">
        <v>20</v>
      </c>
      <c r="J37" s="4" t="s">
        <v>0</v>
      </c>
      <c r="K37" s="7">
        <v>35</v>
      </c>
      <c r="L37" s="7">
        <f t="shared" si="2"/>
        <v>1</v>
      </c>
      <c r="M37" s="4" t="s">
        <v>36</v>
      </c>
      <c r="N37" s="4" t="s">
        <v>36</v>
      </c>
      <c r="O37" s="4" t="s">
        <v>36</v>
      </c>
      <c r="P37" s="4" t="s">
        <v>36</v>
      </c>
      <c r="Q37" s="12">
        <v>1</v>
      </c>
      <c r="R37" s="4" t="s">
        <v>36</v>
      </c>
      <c r="S37" s="4" t="s">
        <v>36</v>
      </c>
      <c r="T37" s="4" t="s">
        <v>36</v>
      </c>
      <c r="U37" s="4" t="s">
        <v>36</v>
      </c>
      <c r="V37" s="4" t="s">
        <v>36</v>
      </c>
      <c r="W37" s="4" t="s">
        <v>36</v>
      </c>
      <c r="X37" s="4" t="s">
        <v>36</v>
      </c>
      <c r="Y37" s="4" t="s">
        <v>36</v>
      </c>
    </row>
    <row r="38" spans="1:25" ht="20.25" customHeight="1">
      <c r="A38" s="8" t="s">
        <v>60</v>
      </c>
      <c r="B38" s="7">
        <v>24</v>
      </c>
      <c r="C38" s="7">
        <v>24</v>
      </c>
      <c r="D38" s="4" t="s">
        <v>36</v>
      </c>
      <c r="E38" s="4" t="s">
        <v>36</v>
      </c>
      <c r="F38" s="4" t="s">
        <v>36</v>
      </c>
      <c r="G38" s="4" t="s">
        <v>36</v>
      </c>
      <c r="H38" s="4" t="s">
        <v>36</v>
      </c>
      <c r="I38" s="7">
        <v>24</v>
      </c>
      <c r="J38" s="4" t="s">
        <v>0</v>
      </c>
      <c r="K38" s="7">
        <v>43</v>
      </c>
      <c r="L38" s="7">
        <f t="shared" si="2"/>
        <v>2</v>
      </c>
      <c r="M38" s="4" t="s">
        <v>36</v>
      </c>
      <c r="N38" s="4" t="s">
        <v>36</v>
      </c>
      <c r="O38" s="4" t="s">
        <v>36</v>
      </c>
      <c r="P38" s="4" t="s">
        <v>36</v>
      </c>
      <c r="Q38" s="12">
        <v>2</v>
      </c>
      <c r="R38" s="4" t="s">
        <v>36</v>
      </c>
      <c r="S38" s="4" t="s">
        <v>36</v>
      </c>
      <c r="T38" s="4" t="s">
        <v>36</v>
      </c>
      <c r="U38" s="4" t="s">
        <v>36</v>
      </c>
      <c r="V38" s="4" t="s">
        <v>36</v>
      </c>
      <c r="W38" s="4" t="s">
        <v>36</v>
      </c>
      <c r="X38" s="4" t="s">
        <v>36</v>
      </c>
      <c r="Y38" s="4" t="s">
        <v>36</v>
      </c>
    </row>
    <row r="39" spans="1:25" ht="20.25" customHeight="1">
      <c r="A39" s="8" t="s">
        <v>61</v>
      </c>
      <c r="B39" s="7">
        <v>26</v>
      </c>
      <c r="C39" s="7">
        <v>25</v>
      </c>
      <c r="D39" s="4" t="s">
        <v>36</v>
      </c>
      <c r="E39" s="4" t="s">
        <v>36</v>
      </c>
      <c r="F39" s="4" t="s">
        <v>36</v>
      </c>
      <c r="G39" s="4" t="s">
        <v>36</v>
      </c>
      <c r="H39" s="7">
        <v>1</v>
      </c>
      <c r="I39" s="7">
        <v>26</v>
      </c>
      <c r="J39" s="4" t="s">
        <v>0</v>
      </c>
      <c r="K39" s="7">
        <v>40</v>
      </c>
      <c r="L39" s="7">
        <f t="shared" si="2"/>
        <v>3</v>
      </c>
      <c r="M39" s="12">
        <v>3</v>
      </c>
      <c r="N39" s="4" t="s">
        <v>36</v>
      </c>
      <c r="O39" s="4" t="s">
        <v>36</v>
      </c>
      <c r="P39" s="4" t="s">
        <v>36</v>
      </c>
      <c r="Q39" s="4" t="s">
        <v>36</v>
      </c>
      <c r="R39" s="4" t="s">
        <v>36</v>
      </c>
      <c r="S39" s="4" t="s">
        <v>36</v>
      </c>
      <c r="T39" s="4" t="s">
        <v>36</v>
      </c>
      <c r="U39" s="4" t="s">
        <v>36</v>
      </c>
      <c r="V39" s="4" t="s">
        <v>36</v>
      </c>
      <c r="W39" s="4" t="s">
        <v>36</v>
      </c>
      <c r="X39" s="4" t="s">
        <v>36</v>
      </c>
      <c r="Y39" s="4" t="s">
        <v>36</v>
      </c>
    </row>
    <row r="40" spans="1:25" ht="20.25" customHeight="1">
      <c r="A40" s="8" t="s">
        <v>62</v>
      </c>
      <c r="B40" s="7">
        <v>45</v>
      </c>
      <c r="C40" s="7">
        <v>45</v>
      </c>
      <c r="D40" s="4" t="s">
        <v>36</v>
      </c>
      <c r="E40" s="4" t="s">
        <v>36</v>
      </c>
      <c r="F40" s="4" t="s">
        <v>36</v>
      </c>
      <c r="G40" s="4" t="s">
        <v>36</v>
      </c>
      <c r="H40" s="4" t="s">
        <v>36</v>
      </c>
      <c r="I40" s="7">
        <v>45</v>
      </c>
      <c r="J40" s="4" t="s">
        <v>0</v>
      </c>
      <c r="K40" s="7">
        <v>54</v>
      </c>
      <c r="L40" s="7">
        <f t="shared" si="2"/>
        <v>33</v>
      </c>
      <c r="M40" s="12">
        <v>17</v>
      </c>
      <c r="N40" s="12">
        <v>1</v>
      </c>
      <c r="O40" s="12">
        <v>1</v>
      </c>
      <c r="P40" s="12">
        <v>11</v>
      </c>
      <c r="Q40" s="12">
        <v>3</v>
      </c>
      <c r="R40" s="4" t="s">
        <v>36</v>
      </c>
      <c r="S40" s="4" t="s">
        <v>36</v>
      </c>
      <c r="T40" s="4" t="s">
        <v>36</v>
      </c>
      <c r="U40" s="4" t="s">
        <v>36</v>
      </c>
      <c r="V40" s="4" t="s">
        <v>36</v>
      </c>
      <c r="W40" s="4" t="s">
        <v>36</v>
      </c>
      <c r="X40" s="4" t="s">
        <v>36</v>
      </c>
      <c r="Y40" s="4" t="s">
        <v>36</v>
      </c>
    </row>
    <row r="41" spans="1:25" ht="20.25" customHeight="1">
      <c r="A41" s="8" t="s">
        <v>63</v>
      </c>
      <c r="B41" s="7">
        <v>88</v>
      </c>
      <c r="C41" s="7">
        <v>84</v>
      </c>
      <c r="D41" s="7">
        <v>4</v>
      </c>
      <c r="E41" s="4" t="s">
        <v>36</v>
      </c>
      <c r="F41" s="4" t="s">
        <v>36</v>
      </c>
      <c r="G41" s="4" t="s">
        <v>36</v>
      </c>
      <c r="H41" s="4" t="s">
        <v>36</v>
      </c>
      <c r="I41" s="7">
        <v>88</v>
      </c>
      <c r="J41" s="7">
        <v>4</v>
      </c>
      <c r="K41" s="7">
        <v>99</v>
      </c>
      <c r="L41" s="7">
        <f t="shared" si="2"/>
        <v>65</v>
      </c>
      <c r="M41" s="12">
        <v>32</v>
      </c>
      <c r="N41" s="12">
        <v>2</v>
      </c>
      <c r="O41" s="12">
        <v>13</v>
      </c>
      <c r="P41" s="12">
        <v>7</v>
      </c>
      <c r="Q41" s="12">
        <v>8</v>
      </c>
      <c r="R41" s="4" t="s">
        <v>36</v>
      </c>
      <c r="S41" s="12">
        <v>1</v>
      </c>
      <c r="T41" s="12">
        <v>2</v>
      </c>
      <c r="U41" s="4" t="s">
        <v>36</v>
      </c>
      <c r="V41" s="4" t="s">
        <v>36</v>
      </c>
      <c r="W41" s="4" t="s">
        <v>36</v>
      </c>
      <c r="X41" s="4" t="s">
        <v>36</v>
      </c>
      <c r="Y41" s="4" t="s">
        <v>36</v>
      </c>
    </row>
    <row r="42" spans="1:25" ht="20.25" customHeight="1">
      <c r="A42" s="8" t="s">
        <v>64</v>
      </c>
      <c r="B42" s="7">
        <v>94</v>
      </c>
      <c r="C42" s="7">
        <v>89</v>
      </c>
      <c r="D42" s="7">
        <v>5</v>
      </c>
      <c r="E42" s="4" t="s">
        <v>36</v>
      </c>
      <c r="F42" s="4" t="s">
        <v>36</v>
      </c>
      <c r="G42" s="4" t="s">
        <v>36</v>
      </c>
      <c r="H42" s="4" t="s">
        <v>36</v>
      </c>
      <c r="I42" s="7">
        <v>94</v>
      </c>
      <c r="J42" s="7">
        <v>1</v>
      </c>
      <c r="K42" s="7">
        <v>96</v>
      </c>
      <c r="L42" s="7">
        <f t="shared" si="2"/>
        <v>87</v>
      </c>
      <c r="M42" s="12">
        <v>59</v>
      </c>
      <c r="N42" s="12">
        <v>18</v>
      </c>
      <c r="O42" s="12">
        <v>7</v>
      </c>
      <c r="P42" s="12">
        <v>1</v>
      </c>
      <c r="Q42" s="12">
        <v>2</v>
      </c>
      <c r="R42" s="4" t="s">
        <v>36</v>
      </c>
      <c r="S42" s="4" t="s">
        <v>36</v>
      </c>
      <c r="T42" s="4" t="s">
        <v>36</v>
      </c>
      <c r="U42" s="4" t="s">
        <v>36</v>
      </c>
      <c r="V42" s="4" t="s">
        <v>36</v>
      </c>
      <c r="W42" s="4" t="s">
        <v>36</v>
      </c>
      <c r="X42" s="4" t="s">
        <v>36</v>
      </c>
      <c r="Y42" s="4" t="s">
        <v>36</v>
      </c>
    </row>
    <row r="43" spans="1:25" ht="20.25" customHeight="1">
      <c r="A43" s="8" t="s">
        <v>65</v>
      </c>
      <c r="B43" s="7">
        <v>153</v>
      </c>
      <c r="C43" s="7">
        <v>152</v>
      </c>
      <c r="D43" s="7">
        <v>1</v>
      </c>
      <c r="E43" s="4" t="s">
        <v>36</v>
      </c>
      <c r="F43" s="4" t="s">
        <v>36</v>
      </c>
      <c r="G43" s="4" t="s">
        <v>36</v>
      </c>
      <c r="H43" s="4" t="s">
        <v>36</v>
      </c>
      <c r="I43" s="7">
        <v>153</v>
      </c>
      <c r="J43" s="4" t="s">
        <v>0</v>
      </c>
      <c r="K43" s="7">
        <v>186</v>
      </c>
      <c r="L43" s="7">
        <f t="shared" si="2"/>
        <v>65</v>
      </c>
      <c r="M43" s="12">
        <v>28</v>
      </c>
      <c r="N43" s="12">
        <v>3</v>
      </c>
      <c r="O43" s="12">
        <v>10</v>
      </c>
      <c r="P43" s="12">
        <v>8</v>
      </c>
      <c r="Q43" s="12">
        <v>13</v>
      </c>
      <c r="R43" s="12">
        <v>3</v>
      </c>
      <c r="S43" s="4" t="s">
        <v>36</v>
      </c>
      <c r="T43" s="4" t="s">
        <v>36</v>
      </c>
      <c r="U43" s="4" t="s">
        <v>36</v>
      </c>
      <c r="V43" s="4" t="s">
        <v>36</v>
      </c>
      <c r="W43" s="4" t="s">
        <v>36</v>
      </c>
      <c r="X43" s="4" t="s">
        <v>36</v>
      </c>
      <c r="Y43" s="4" t="s">
        <v>36</v>
      </c>
    </row>
    <row r="44" ht="20.25" customHeight="1"/>
    <row r="45" ht="20.25" customHeight="1">
      <c r="A45" s="10" t="s">
        <v>66</v>
      </c>
    </row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</sheetData>
  <sheetProtection/>
  <mergeCells count="28">
    <mergeCell ref="I11:I12"/>
    <mergeCell ref="J11:J12"/>
    <mergeCell ref="K11:K12"/>
    <mergeCell ref="L11:Y11"/>
    <mergeCell ref="A10:A12"/>
    <mergeCell ref="B10:H10"/>
    <mergeCell ref="I10:Y10"/>
    <mergeCell ref="B11:B12"/>
    <mergeCell ref="C11:C12"/>
    <mergeCell ref="D11:D12"/>
    <mergeCell ref="E11:E12"/>
    <mergeCell ref="F11:F12"/>
    <mergeCell ref="G11:G12"/>
    <mergeCell ref="H11:H12"/>
    <mergeCell ref="A4:A6"/>
    <mergeCell ref="L5:Y5"/>
    <mergeCell ref="B5:B6"/>
    <mergeCell ref="C5:C6"/>
    <mergeCell ref="D5:D6"/>
    <mergeCell ref="E5:E6"/>
    <mergeCell ref="I4:Y4"/>
    <mergeCell ref="B4:H4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12" footer="0.512"/>
  <pageSetup fitToHeight="1" fitToWidth="1" orientation="landscape" paperSize="9" scale="53" r:id="rId1"/>
  <headerFooter alignWithMargins="0">
    <oddHeader>&amp;L第６章　水産業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zoomScale="85" zoomScaleNormal="85" zoomScalePageLayoutView="0" workbookViewId="0" topLeftCell="A1">
      <selection activeCell="L12" sqref="L12"/>
    </sheetView>
  </sheetViews>
  <sheetFormatPr defaultColWidth="9.00390625" defaultRowHeight="13.5"/>
  <cols>
    <col min="1" max="1" width="11.625" style="0" customWidth="1"/>
    <col min="2" max="11" width="7.50390625" style="0" customWidth="1"/>
    <col min="12" max="25" width="6.5039062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2</v>
      </c>
    </row>
    <row r="4" spans="1:25" ht="20.25" customHeight="1">
      <c r="A4" s="18" t="s">
        <v>3</v>
      </c>
      <c r="B4" s="18" t="s">
        <v>4</v>
      </c>
      <c r="C4" s="18"/>
      <c r="D4" s="18"/>
      <c r="E4" s="18"/>
      <c r="F4" s="18"/>
      <c r="G4" s="18"/>
      <c r="H4" s="18"/>
      <c r="I4" s="18" t="s">
        <v>67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20.25" customHeight="1">
      <c r="A5" s="18"/>
      <c r="B5" s="18" t="s">
        <v>6</v>
      </c>
      <c r="C5" s="18" t="s">
        <v>7</v>
      </c>
      <c r="D5" s="18" t="s">
        <v>8</v>
      </c>
      <c r="E5" s="17" t="s">
        <v>9</v>
      </c>
      <c r="F5" s="17" t="s">
        <v>10</v>
      </c>
      <c r="G5" s="17" t="s">
        <v>11</v>
      </c>
      <c r="H5" s="17" t="s">
        <v>68</v>
      </c>
      <c r="I5" s="17" t="s">
        <v>13</v>
      </c>
      <c r="J5" s="17" t="s">
        <v>69</v>
      </c>
      <c r="K5" s="17" t="s">
        <v>70</v>
      </c>
      <c r="L5" s="18" t="s">
        <v>71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s="3" customFormat="1" ht="27">
      <c r="A6" s="18"/>
      <c r="B6" s="18"/>
      <c r="C6" s="18"/>
      <c r="D6" s="18"/>
      <c r="E6" s="18"/>
      <c r="F6" s="18"/>
      <c r="G6" s="18"/>
      <c r="H6" s="17"/>
      <c r="I6" s="18"/>
      <c r="J6" s="18"/>
      <c r="K6" s="18"/>
      <c r="L6" s="1" t="s">
        <v>6</v>
      </c>
      <c r="M6" s="1" t="s">
        <v>72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  <c r="S6" s="2" t="s">
        <v>23</v>
      </c>
      <c r="T6" s="2" t="s">
        <v>24</v>
      </c>
      <c r="U6" s="2" t="s">
        <v>75</v>
      </c>
      <c r="V6" s="2" t="s">
        <v>76</v>
      </c>
      <c r="W6" s="2" t="s">
        <v>29</v>
      </c>
      <c r="X6" s="2" t="s">
        <v>30</v>
      </c>
      <c r="Y6" s="1" t="s">
        <v>73</v>
      </c>
    </row>
    <row r="7" spans="1:25" ht="20.25" customHeight="1">
      <c r="A7" s="4">
        <v>5</v>
      </c>
      <c r="B7" s="5">
        <v>1768</v>
      </c>
      <c r="C7" s="5">
        <v>1716</v>
      </c>
      <c r="D7" s="5">
        <v>44</v>
      </c>
      <c r="E7" s="5">
        <v>1</v>
      </c>
      <c r="F7" s="5">
        <v>0</v>
      </c>
      <c r="G7" s="5">
        <v>6</v>
      </c>
      <c r="H7" s="5">
        <v>1</v>
      </c>
      <c r="I7" s="5">
        <v>1768</v>
      </c>
      <c r="J7" s="5">
        <v>21</v>
      </c>
      <c r="K7" s="5">
        <v>1924</v>
      </c>
      <c r="L7" s="5">
        <v>742</v>
      </c>
      <c r="M7" s="5">
        <v>443</v>
      </c>
      <c r="N7" s="5">
        <v>109</v>
      </c>
      <c r="O7" s="5">
        <v>41</v>
      </c>
      <c r="P7" s="5">
        <v>61</v>
      </c>
      <c r="Q7" s="5">
        <v>54</v>
      </c>
      <c r="R7" s="5">
        <v>5</v>
      </c>
      <c r="S7" s="5">
        <v>4</v>
      </c>
      <c r="T7" s="5">
        <v>4</v>
      </c>
      <c r="U7" s="5">
        <v>3</v>
      </c>
      <c r="V7" s="5">
        <v>7</v>
      </c>
      <c r="W7" s="5">
        <v>5</v>
      </c>
      <c r="X7" s="5">
        <v>4</v>
      </c>
      <c r="Y7" s="11" t="s">
        <v>44</v>
      </c>
    </row>
    <row r="8" ht="20.25" customHeight="1"/>
    <row r="9" ht="20.25" customHeight="1">
      <c r="A9" t="s">
        <v>78</v>
      </c>
    </row>
    <row r="10" spans="1:25" ht="20.25" customHeight="1">
      <c r="A10" s="18" t="s">
        <v>3</v>
      </c>
      <c r="B10" s="18" t="s">
        <v>4</v>
      </c>
      <c r="C10" s="18"/>
      <c r="D10" s="18"/>
      <c r="E10" s="18"/>
      <c r="F10" s="18"/>
      <c r="G10" s="18"/>
      <c r="H10" s="18"/>
      <c r="I10" s="18" t="s">
        <v>67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20.25" customHeight="1">
      <c r="A11" s="18"/>
      <c r="B11" s="18" t="s">
        <v>6</v>
      </c>
      <c r="C11" s="18" t="s">
        <v>7</v>
      </c>
      <c r="D11" s="18" t="s">
        <v>8</v>
      </c>
      <c r="E11" s="17" t="s">
        <v>9</v>
      </c>
      <c r="F11" s="17" t="s">
        <v>10</v>
      </c>
      <c r="G11" s="17" t="s">
        <v>11</v>
      </c>
      <c r="H11" s="17" t="s">
        <v>68</v>
      </c>
      <c r="I11" s="17" t="s">
        <v>13</v>
      </c>
      <c r="J11" s="17" t="s">
        <v>69</v>
      </c>
      <c r="K11" s="17" t="s">
        <v>70</v>
      </c>
      <c r="L11" s="18" t="s">
        <v>71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s="3" customFormat="1" ht="27">
      <c r="A12" s="18"/>
      <c r="B12" s="18"/>
      <c r="C12" s="18"/>
      <c r="D12" s="18"/>
      <c r="E12" s="18"/>
      <c r="F12" s="18"/>
      <c r="G12" s="18"/>
      <c r="H12" s="17"/>
      <c r="I12" s="18"/>
      <c r="J12" s="18"/>
      <c r="K12" s="18"/>
      <c r="L12" s="1" t="s">
        <v>6</v>
      </c>
      <c r="M12" s="1" t="s">
        <v>72</v>
      </c>
      <c r="N12" s="2" t="s">
        <v>18</v>
      </c>
      <c r="O12" s="2" t="s">
        <v>19</v>
      </c>
      <c r="P12" s="2" t="s">
        <v>20</v>
      </c>
      <c r="Q12" s="2" t="s">
        <v>21</v>
      </c>
      <c r="R12" s="2" t="s">
        <v>22</v>
      </c>
      <c r="S12" s="2" t="s">
        <v>23</v>
      </c>
      <c r="T12" s="2" t="s">
        <v>24</v>
      </c>
      <c r="U12" s="2" t="s">
        <v>75</v>
      </c>
      <c r="V12" s="2" t="s">
        <v>76</v>
      </c>
      <c r="W12" s="2" t="s">
        <v>29</v>
      </c>
      <c r="X12" s="2" t="s">
        <v>30</v>
      </c>
      <c r="Y12" s="1" t="s">
        <v>73</v>
      </c>
    </row>
    <row r="13" spans="1:25" ht="20.25" customHeight="1">
      <c r="A13" s="6" t="s">
        <v>33</v>
      </c>
      <c r="B13" s="7">
        <v>573</v>
      </c>
      <c r="C13" s="7">
        <v>550</v>
      </c>
      <c r="D13" s="7">
        <v>23</v>
      </c>
      <c r="E13" s="4" t="s">
        <v>34</v>
      </c>
      <c r="F13" s="4" t="s">
        <v>34</v>
      </c>
      <c r="G13" s="4" t="s">
        <v>34</v>
      </c>
      <c r="H13" s="4" t="s">
        <v>34</v>
      </c>
      <c r="I13" s="7">
        <v>573</v>
      </c>
      <c r="J13" s="7">
        <v>14</v>
      </c>
      <c r="K13" s="7">
        <v>688</v>
      </c>
      <c r="L13" s="7">
        <f aca="true" t="shared" si="0" ref="L13:L23">SUM(M13:Y13)</f>
        <v>145</v>
      </c>
      <c r="M13" s="7">
        <v>79</v>
      </c>
      <c r="N13" s="7">
        <v>14</v>
      </c>
      <c r="O13" s="7">
        <v>3</v>
      </c>
      <c r="P13" s="7">
        <v>18</v>
      </c>
      <c r="Q13" s="7">
        <v>5</v>
      </c>
      <c r="R13" s="12">
        <v>4</v>
      </c>
      <c r="S13" s="7">
        <v>1</v>
      </c>
      <c r="T13" s="7">
        <v>3</v>
      </c>
      <c r="U13" s="7">
        <v>3</v>
      </c>
      <c r="V13" s="7">
        <v>7</v>
      </c>
      <c r="W13" s="7">
        <v>4</v>
      </c>
      <c r="X13" s="7">
        <v>4</v>
      </c>
      <c r="Y13" s="4" t="s">
        <v>0</v>
      </c>
    </row>
    <row r="14" spans="1:25" ht="20.25" customHeight="1">
      <c r="A14" s="8" t="s">
        <v>35</v>
      </c>
      <c r="B14" s="7">
        <v>35</v>
      </c>
      <c r="C14" s="7">
        <v>33</v>
      </c>
      <c r="D14" s="7">
        <v>2</v>
      </c>
      <c r="E14" s="4" t="s">
        <v>36</v>
      </c>
      <c r="F14" s="4" t="s">
        <v>36</v>
      </c>
      <c r="G14" s="4" t="s">
        <v>36</v>
      </c>
      <c r="H14" s="4" t="s">
        <v>36</v>
      </c>
      <c r="I14" s="7">
        <v>35</v>
      </c>
      <c r="J14" s="12">
        <v>2</v>
      </c>
      <c r="K14" s="7">
        <v>43</v>
      </c>
      <c r="L14" s="7">
        <f t="shared" si="0"/>
        <v>22</v>
      </c>
      <c r="M14" s="12">
        <v>13</v>
      </c>
      <c r="N14" s="12">
        <v>7</v>
      </c>
      <c r="O14" s="12">
        <v>2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  <c r="V14" s="4" t="s">
        <v>0</v>
      </c>
      <c r="W14" s="4" t="s">
        <v>0</v>
      </c>
      <c r="X14" s="4" t="s">
        <v>0</v>
      </c>
      <c r="Y14" s="4" t="s">
        <v>0</v>
      </c>
    </row>
    <row r="15" spans="1:25" ht="20.25" customHeight="1">
      <c r="A15" s="8" t="s">
        <v>37</v>
      </c>
      <c r="B15" s="7">
        <v>102</v>
      </c>
      <c r="C15" s="7">
        <v>102</v>
      </c>
      <c r="D15" s="4" t="s">
        <v>38</v>
      </c>
      <c r="E15" s="4" t="s">
        <v>38</v>
      </c>
      <c r="F15" s="4" t="s">
        <v>38</v>
      </c>
      <c r="G15" s="4" t="s">
        <v>38</v>
      </c>
      <c r="H15" s="4" t="s">
        <v>38</v>
      </c>
      <c r="I15" s="7">
        <v>102</v>
      </c>
      <c r="J15" s="7">
        <v>1</v>
      </c>
      <c r="K15" s="7">
        <v>96</v>
      </c>
      <c r="L15" s="7">
        <f t="shared" si="0"/>
        <v>9</v>
      </c>
      <c r="M15" s="12">
        <v>4</v>
      </c>
      <c r="N15" s="12">
        <v>2</v>
      </c>
      <c r="O15" s="4" t="s">
        <v>0</v>
      </c>
      <c r="P15" s="12">
        <v>1</v>
      </c>
      <c r="Q15" s="4" t="s">
        <v>0</v>
      </c>
      <c r="R15" s="12">
        <v>2</v>
      </c>
      <c r="S15" s="4" t="s">
        <v>0</v>
      </c>
      <c r="T15" s="4" t="s">
        <v>0</v>
      </c>
      <c r="U15" s="4" t="s">
        <v>0</v>
      </c>
      <c r="V15" s="4" t="s">
        <v>0</v>
      </c>
      <c r="W15" s="4" t="s">
        <v>0</v>
      </c>
      <c r="X15" s="4" t="s">
        <v>0</v>
      </c>
      <c r="Y15" s="4" t="s">
        <v>0</v>
      </c>
    </row>
    <row r="16" spans="1:25" ht="20.25" customHeight="1">
      <c r="A16" s="8" t="s">
        <v>39</v>
      </c>
      <c r="B16" s="7">
        <v>25</v>
      </c>
      <c r="C16" s="7">
        <v>24</v>
      </c>
      <c r="D16" s="7">
        <v>1</v>
      </c>
      <c r="E16" s="4" t="s">
        <v>36</v>
      </c>
      <c r="F16" s="4" t="s">
        <v>36</v>
      </c>
      <c r="G16" s="4" t="s">
        <v>36</v>
      </c>
      <c r="H16" s="4" t="s">
        <v>36</v>
      </c>
      <c r="I16" s="7">
        <v>25</v>
      </c>
      <c r="J16" s="4" t="s">
        <v>0</v>
      </c>
      <c r="K16" s="7">
        <v>21</v>
      </c>
      <c r="L16" s="7">
        <f t="shared" si="0"/>
        <v>2</v>
      </c>
      <c r="M16" s="4" t="s">
        <v>0</v>
      </c>
      <c r="N16" s="4" t="s">
        <v>0</v>
      </c>
      <c r="O16" s="4" t="s">
        <v>0</v>
      </c>
      <c r="P16" s="4" t="s">
        <v>0</v>
      </c>
      <c r="Q16" s="12">
        <v>1</v>
      </c>
      <c r="R16" s="12">
        <v>1</v>
      </c>
      <c r="S16" s="4" t="s">
        <v>0</v>
      </c>
      <c r="T16" s="4" t="s">
        <v>0</v>
      </c>
      <c r="U16" s="4" t="s">
        <v>0</v>
      </c>
      <c r="V16" s="4" t="s">
        <v>0</v>
      </c>
      <c r="W16" s="4" t="s">
        <v>0</v>
      </c>
      <c r="X16" s="4" t="s">
        <v>0</v>
      </c>
      <c r="Y16" s="4" t="s">
        <v>0</v>
      </c>
    </row>
    <row r="17" spans="1:25" ht="20.25" customHeight="1">
      <c r="A17" s="8" t="s">
        <v>40</v>
      </c>
      <c r="B17" s="7">
        <v>22</v>
      </c>
      <c r="C17" s="7">
        <v>22</v>
      </c>
      <c r="D17" s="4" t="s">
        <v>36</v>
      </c>
      <c r="E17" s="4" t="s">
        <v>36</v>
      </c>
      <c r="F17" s="4" t="s">
        <v>36</v>
      </c>
      <c r="G17" s="4" t="s">
        <v>36</v>
      </c>
      <c r="H17" s="4" t="s">
        <v>36</v>
      </c>
      <c r="I17" s="7">
        <v>22</v>
      </c>
      <c r="J17" s="4" t="s">
        <v>0</v>
      </c>
      <c r="K17" s="7">
        <v>27</v>
      </c>
      <c r="L17" s="7">
        <f t="shared" si="0"/>
        <v>6</v>
      </c>
      <c r="M17" s="12">
        <v>5</v>
      </c>
      <c r="N17" s="12">
        <v>1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</row>
    <row r="18" spans="1:25" ht="20.25" customHeight="1">
      <c r="A18" s="8" t="s">
        <v>41</v>
      </c>
      <c r="B18" s="7">
        <v>66</v>
      </c>
      <c r="C18" s="7">
        <v>66</v>
      </c>
      <c r="D18" s="4" t="s">
        <v>36</v>
      </c>
      <c r="E18" s="4" t="s">
        <v>36</v>
      </c>
      <c r="F18" s="4" t="s">
        <v>36</v>
      </c>
      <c r="G18" s="4" t="s">
        <v>36</v>
      </c>
      <c r="H18" s="4" t="s">
        <v>36</v>
      </c>
      <c r="I18" s="7">
        <v>66</v>
      </c>
      <c r="J18" s="4" t="s">
        <v>0</v>
      </c>
      <c r="K18" s="7">
        <v>61</v>
      </c>
      <c r="L18" s="7">
        <f t="shared" si="0"/>
        <v>11</v>
      </c>
      <c r="M18" s="12">
        <v>8</v>
      </c>
      <c r="N18" s="12">
        <v>1</v>
      </c>
      <c r="O18" s="12">
        <v>1</v>
      </c>
      <c r="P18" s="12">
        <v>1</v>
      </c>
      <c r="Q18" s="4" t="s">
        <v>0</v>
      </c>
      <c r="R18" s="4" t="s">
        <v>0</v>
      </c>
      <c r="S18" s="4" t="s">
        <v>0</v>
      </c>
      <c r="T18" s="4" t="s">
        <v>0</v>
      </c>
      <c r="U18" s="4" t="s">
        <v>0</v>
      </c>
      <c r="V18" s="4" t="s">
        <v>0</v>
      </c>
      <c r="W18" s="4" t="s">
        <v>0</v>
      </c>
      <c r="X18" s="4" t="s">
        <v>0</v>
      </c>
      <c r="Y18" s="4" t="s">
        <v>0</v>
      </c>
    </row>
    <row r="19" spans="1:25" ht="20.25" customHeight="1">
      <c r="A19" s="8" t="s">
        <v>42</v>
      </c>
      <c r="B19" s="7">
        <v>22</v>
      </c>
      <c r="C19" s="7">
        <v>21</v>
      </c>
      <c r="D19" s="4">
        <v>1</v>
      </c>
      <c r="E19" s="4" t="s">
        <v>36</v>
      </c>
      <c r="F19" s="4" t="s">
        <v>36</v>
      </c>
      <c r="G19" s="4" t="s">
        <v>36</v>
      </c>
      <c r="H19" s="4" t="s">
        <v>36</v>
      </c>
      <c r="I19" s="7">
        <v>22</v>
      </c>
      <c r="J19" s="7">
        <v>5</v>
      </c>
      <c r="K19" s="7">
        <v>21</v>
      </c>
      <c r="L19" s="7">
        <f t="shared" si="0"/>
        <v>8</v>
      </c>
      <c r="M19" s="12">
        <v>6</v>
      </c>
      <c r="N19" s="12">
        <v>2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4" t="s">
        <v>0</v>
      </c>
      <c r="U19" s="4" t="s">
        <v>0</v>
      </c>
      <c r="V19" s="4" t="s">
        <v>0</v>
      </c>
      <c r="W19" s="4" t="s">
        <v>0</v>
      </c>
      <c r="X19" s="4" t="s">
        <v>0</v>
      </c>
      <c r="Y19" s="4" t="s">
        <v>0</v>
      </c>
    </row>
    <row r="20" spans="1:25" ht="20.25" customHeight="1">
      <c r="A20" s="8" t="s">
        <v>43</v>
      </c>
      <c r="B20" s="7">
        <v>26</v>
      </c>
      <c r="C20" s="7">
        <v>26</v>
      </c>
      <c r="D20" s="4" t="s">
        <v>44</v>
      </c>
      <c r="E20" s="4" t="s">
        <v>44</v>
      </c>
      <c r="F20" s="4" t="s">
        <v>44</v>
      </c>
      <c r="G20" s="4" t="s">
        <v>44</v>
      </c>
      <c r="H20" s="4" t="s">
        <v>44</v>
      </c>
      <c r="I20" s="7">
        <v>26</v>
      </c>
      <c r="J20" s="4" t="s">
        <v>0</v>
      </c>
      <c r="K20" s="7">
        <v>24</v>
      </c>
      <c r="L20" s="7">
        <f t="shared" si="0"/>
        <v>8</v>
      </c>
      <c r="M20" s="12">
        <v>5</v>
      </c>
      <c r="N20" s="4" t="s">
        <v>0</v>
      </c>
      <c r="O20" s="4" t="s">
        <v>0</v>
      </c>
      <c r="P20" s="12">
        <v>2</v>
      </c>
      <c r="Q20" s="12">
        <v>1</v>
      </c>
      <c r="R20" s="4" t="s">
        <v>0</v>
      </c>
      <c r="S20" s="4" t="s">
        <v>0</v>
      </c>
      <c r="T20" s="4" t="s">
        <v>0</v>
      </c>
      <c r="U20" s="4" t="s">
        <v>0</v>
      </c>
      <c r="V20" s="4" t="s">
        <v>0</v>
      </c>
      <c r="W20" s="4" t="s">
        <v>0</v>
      </c>
      <c r="X20" s="4" t="s">
        <v>0</v>
      </c>
      <c r="Y20" s="4" t="s">
        <v>0</v>
      </c>
    </row>
    <row r="21" spans="1:25" ht="20.25" customHeight="1">
      <c r="A21" s="8" t="s">
        <v>45</v>
      </c>
      <c r="B21" s="7">
        <v>194</v>
      </c>
      <c r="C21" s="7">
        <v>194</v>
      </c>
      <c r="D21" s="4" t="s">
        <v>44</v>
      </c>
      <c r="E21" s="4" t="s">
        <v>44</v>
      </c>
      <c r="F21" s="4" t="s">
        <v>44</v>
      </c>
      <c r="G21" s="4" t="s">
        <v>44</v>
      </c>
      <c r="H21" s="4" t="s">
        <v>44</v>
      </c>
      <c r="I21" s="7">
        <v>194</v>
      </c>
      <c r="J21" s="7">
        <v>6</v>
      </c>
      <c r="K21" s="7">
        <v>312</v>
      </c>
      <c r="L21" s="7">
        <f t="shared" si="0"/>
        <v>30</v>
      </c>
      <c r="M21" s="12">
        <v>15</v>
      </c>
      <c r="N21" s="12">
        <v>1</v>
      </c>
      <c r="O21" s="4" t="s">
        <v>0</v>
      </c>
      <c r="P21" s="12">
        <v>10</v>
      </c>
      <c r="Q21" s="12">
        <v>3</v>
      </c>
      <c r="R21" s="4" t="s">
        <v>0</v>
      </c>
      <c r="S21" s="4" t="s">
        <v>0</v>
      </c>
      <c r="T21" s="4">
        <v>1</v>
      </c>
      <c r="U21" s="4" t="s">
        <v>0</v>
      </c>
      <c r="V21" s="4" t="s">
        <v>0</v>
      </c>
      <c r="W21" s="4" t="s">
        <v>0</v>
      </c>
      <c r="X21" s="4" t="s">
        <v>0</v>
      </c>
      <c r="Y21" s="4" t="s">
        <v>0</v>
      </c>
    </row>
    <row r="22" spans="1:25" ht="20.25" customHeight="1">
      <c r="A22" s="8" t="s">
        <v>46</v>
      </c>
      <c r="B22" s="7">
        <v>37</v>
      </c>
      <c r="C22" s="7">
        <v>37</v>
      </c>
      <c r="D22" s="4" t="s">
        <v>44</v>
      </c>
      <c r="E22" s="4" t="s">
        <v>44</v>
      </c>
      <c r="F22" s="4" t="s">
        <v>44</v>
      </c>
      <c r="G22" s="4" t="s">
        <v>44</v>
      </c>
      <c r="H22" s="4" t="s">
        <v>44</v>
      </c>
      <c r="I22" s="7">
        <v>37</v>
      </c>
      <c r="J22" s="4" t="s">
        <v>0</v>
      </c>
      <c r="K22" s="7">
        <v>61</v>
      </c>
      <c r="L22" s="7">
        <f t="shared" si="0"/>
        <v>10</v>
      </c>
      <c r="M22" s="12">
        <v>10</v>
      </c>
      <c r="N22" s="4" t="s">
        <v>0</v>
      </c>
      <c r="O22" s="4" t="s">
        <v>0</v>
      </c>
      <c r="P22" s="4" t="s">
        <v>0</v>
      </c>
      <c r="Q22" s="4" t="s">
        <v>0</v>
      </c>
      <c r="R22" s="4" t="s">
        <v>0</v>
      </c>
      <c r="S22" s="4" t="s">
        <v>0</v>
      </c>
      <c r="T22" s="4" t="s">
        <v>0</v>
      </c>
      <c r="U22" s="4" t="s">
        <v>0</v>
      </c>
      <c r="V22" s="4" t="s">
        <v>0</v>
      </c>
      <c r="W22" s="4" t="s">
        <v>0</v>
      </c>
      <c r="X22" s="4" t="s">
        <v>0</v>
      </c>
      <c r="Y22" s="4" t="s">
        <v>0</v>
      </c>
    </row>
    <row r="23" spans="1:25" ht="20.25" customHeight="1">
      <c r="A23" s="8" t="s">
        <v>47</v>
      </c>
      <c r="B23" s="7">
        <v>44</v>
      </c>
      <c r="C23" s="7">
        <v>25</v>
      </c>
      <c r="D23" s="7">
        <v>19</v>
      </c>
      <c r="E23" s="4" t="s">
        <v>36</v>
      </c>
      <c r="F23" s="4" t="s">
        <v>36</v>
      </c>
      <c r="G23" s="4" t="s">
        <v>36</v>
      </c>
      <c r="H23" s="4" t="s">
        <v>36</v>
      </c>
      <c r="I23" s="7">
        <v>44</v>
      </c>
      <c r="J23" s="4" t="s">
        <v>0</v>
      </c>
      <c r="K23" s="7">
        <v>22</v>
      </c>
      <c r="L23" s="7">
        <f t="shared" si="0"/>
        <v>39</v>
      </c>
      <c r="M23" s="12">
        <v>13</v>
      </c>
      <c r="N23" s="4" t="s">
        <v>0</v>
      </c>
      <c r="O23" s="4" t="s">
        <v>0</v>
      </c>
      <c r="P23" s="12">
        <v>4</v>
      </c>
      <c r="Q23" s="4" t="s">
        <v>0</v>
      </c>
      <c r="R23" s="4">
        <v>1</v>
      </c>
      <c r="S23" s="12">
        <v>1</v>
      </c>
      <c r="T23" s="12">
        <v>2</v>
      </c>
      <c r="U23" s="12">
        <v>3</v>
      </c>
      <c r="V23" s="12">
        <v>7</v>
      </c>
      <c r="W23" s="12">
        <v>4</v>
      </c>
      <c r="X23" s="12">
        <v>4</v>
      </c>
      <c r="Y23" s="4" t="s">
        <v>0</v>
      </c>
    </row>
    <row r="24" spans="1:25" ht="20.2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20.25" customHeight="1">
      <c r="A25" s="8" t="s">
        <v>48</v>
      </c>
      <c r="B25" s="7">
        <v>44</v>
      </c>
      <c r="C25" s="7">
        <v>41</v>
      </c>
      <c r="D25" s="4" t="s">
        <v>34</v>
      </c>
      <c r="E25" s="4" t="s">
        <v>34</v>
      </c>
      <c r="F25" s="4" t="s">
        <v>34</v>
      </c>
      <c r="G25" s="4">
        <v>3</v>
      </c>
      <c r="H25" s="4" t="s">
        <v>34</v>
      </c>
      <c r="I25" s="7">
        <v>44</v>
      </c>
      <c r="J25" s="4" t="s">
        <v>0</v>
      </c>
      <c r="K25" s="7">
        <v>50</v>
      </c>
      <c r="L25" s="7">
        <f>SUM(M25:Y25)</f>
        <v>10</v>
      </c>
      <c r="M25" s="4" t="s">
        <v>0</v>
      </c>
      <c r="N25" s="12">
        <v>5</v>
      </c>
      <c r="O25" s="12">
        <v>4</v>
      </c>
      <c r="P25" s="4" t="s">
        <v>0</v>
      </c>
      <c r="Q25" s="12">
        <v>1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4" t="s">
        <v>0</v>
      </c>
      <c r="Y25" s="4" t="s">
        <v>0</v>
      </c>
    </row>
    <row r="26" spans="1:25" ht="20.25" customHeight="1">
      <c r="A26" s="8" t="s">
        <v>49</v>
      </c>
      <c r="B26" s="7">
        <v>44</v>
      </c>
      <c r="C26" s="7">
        <v>41</v>
      </c>
      <c r="D26" s="4" t="s">
        <v>34</v>
      </c>
      <c r="E26" s="4" t="s">
        <v>34</v>
      </c>
      <c r="F26" s="4" t="s">
        <v>34</v>
      </c>
      <c r="G26" s="4">
        <v>3</v>
      </c>
      <c r="H26" s="4" t="s">
        <v>34</v>
      </c>
      <c r="I26" s="7">
        <v>44</v>
      </c>
      <c r="J26" s="4" t="s">
        <v>0</v>
      </c>
      <c r="K26" s="7">
        <v>50</v>
      </c>
      <c r="L26" s="7">
        <f>SUM(M26:Y26)</f>
        <v>10</v>
      </c>
      <c r="M26" s="4" t="s">
        <v>0</v>
      </c>
      <c r="N26" s="12">
        <v>5</v>
      </c>
      <c r="O26" s="12">
        <v>4</v>
      </c>
      <c r="P26" s="4" t="s">
        <v>0</v>
      </c>
      <c r="Q26" s="12">
        <v>1</v>
      </c>
      <c r="R26" s="4" t="s">
        <v>0</v>
      </c>
      <c r="S26" s="4" t="s">
        <v>0</v>
      </c>
      <c r="T26" s="4" t="s">
        <v>0</v>
      </c>
      <c r="U26" s="4" t="s">
        <v>0</v>
      </c>
      <c r="V26" s="4" t="s">
        <v>0</v>
      </c>
      <c r="W26" s="4" t="s">
        <v>0</v>
      </c>
      <c r="X26" s="4" t="s">
        <v>0</v>
      </c>
      <c r="Y26" s="4" t="s">
        <v>0</v>
      </c>
    </row>
    <row r="27" spans="1:25" ht="20.2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20.25" customHeight="1">
      <c r="A28" s="8" t="s">
        <v>50</v>
      </c>
      <c r="B28" s="7">
        <v>402</v>
      </c>
      <c r="C28" s="7">
        <v>387</v>
      </c>
      <c r="D28" s="7">
        <v>13</v>
      </c>
      <c r="E28" s="4" t="s">
        <v>34</v>
      </c>
      <c r="F28" s="4" t="s">
        <v>34</v>
      </c>
      <c r="G28" s="7">
        <v>2</v>
      </c>
      <c r="H28" s="4" t="s">
        <v>34</v>
      </c>
      <c r="I28" s="7">
        <v>402</v>
      </c>
      <c r="J28" s="7">
        <v>4</v>
      </c>
      <c r="K28" s="7">
        <v>466</v>
      </c>
      <c r="L28" s="7">
        <f>SUM(M28:Y28)</f>
        <v>203</v>
      </c>
      <c r="M28" s="12">
        <v>159</v>
      </c>
      <c r="N28" s="12">
        <v>31</v>
      </c>
      <c r="O28" s="12">
        <v>4</v>
      </c>
      <c r="P28" s="12">
        <v>5</v>
      </c>
      <c r="Q28" s="12">
        <v>1</v>
      </c>
      <c r="R28" s="4" t="s">
        <v>0</v>
      </c>
      <c r="S28" s="4" t="s">
        <v>0</v>
      </c>
      <c r="T28" s="4" t="s">
        <v>0</v>
      </c>
      <c r="U28" s="4" t="s">
        <v>0</v>
      </c>
      <c r="V28" s="12">
        <v>2</v>
      </c>
      <c r="W28" s="12">
        <v>1</v>
      </c>
      <c r="X28" s="4" t="s">
        <v>0</v>
      </c>
      <c r="Y28" s="4" t="s">
        <v>0</v>
      </c>
    </row>
    <row r="29" spans="1:25" ht="20.25" customHeight="1">
      <c r="A29" s="8" t="s">
        <v>51</v>
      </c>
      <c r="B29" s="7">
        <v>272</v>
      </c>
      <c r="C29" s="7">
        <v>268</v>
      </c>
      <c r="D29" s="7">
        <v>2</v>
      </c>
      <c r="E29" s="4" t="s">
        <v>52</v>
      </c>
      <c r="F29" s="4" t="s">
        <v>52</v>
      </c>
      <c r="G29" s="7">
        <v>2</v>
      </c>
      <c r="H29" s="4" t="s">
        <v>52</v>
      </c>
      <c r="I29" s="7">
        <v>272</v>
      </c>
      <c r="J29" s="7">
        <v>2</v>
      </c>
      <c r="K29" s="7">
        <v>291</v>
      </c>
      <c r="L29" s="7">
        <f>SUM(M29:Y29)</f>
        <v>169</v>
      </c>
      <c r="M29" s="12">
        <v>135</v>
      </c>
      <c r="N29" s="12">
        <v>23</v>
      </c>
      <c r="O29" s="12">
        <v>4</v>
      </c>
      <c r="P29" s="12">
        <v>5</v>
      </c>
      <c r="Q29" s="12">
        <v>1</v>
      </c>
      <c r="R29" s="4" t="s">
        <v>0</v>
      </c>
      <c r="S29" s="4" t="s">
        <v>0</v>
      </c>
      <c r="T29" s="4" t="s">
        <v>0</v>
      </c>
      <c r="U29" s="4" t="s">
        <v>0</v>
      </c>
      <c r="V29" s="12">
        <v>1</v>
      </c>
      <c r="W29" s="4" t="s">
        <v>0</v>
      </c>
      <c r="X29" s="4" t="s">
        <v>0</v>
      </c>
      <c r="Y29" s="4" t="s">
        <v>0</v>
      </c>
    </row>
    <row r="30" spans="1:25" ht="20.25" customHeight="1">
      <c r="A30" s="8" t="s">
        <v>53</v>
      </c>
      <c r="B30" s="7">
        <v>130</v>
      </c>
      <c r="C30" s="7">
        <v>119</v>
      </c>
      <c r="D30" s="7">
        <v>11</v>
      </c>
      <c r="E30" s="4" t="s">
        <v>36</v>
      </c>
      <c r="F30" s="4" t="s">
        <v>36</v>
      </c>
      <c r="G30" s="4" t="s">
        <v>36</v>
      </c>
      <c r="H30" s="4" t="s">
        <v>36</v>
      </c>
      <c r="I30" s="7">
        <v>130</v>
      </c>
      <c r="J30" s="7">
        <v>2</v>
      </c>
      <c r="K30" s="7">
        <v>175</v>
      </c>
      <c r="L30" s="7">
        <f>SUM(M30:Y30)</f>
        <v>34</v>
      </c>
      <c r="M30" s="12">
        <v>24</v>
      </c>
      <c r="N30" s="12">
        <v>8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4">
        <v>1</v>
      </c>
      <c r="W30" s="12">
        <v>1</v>
      </c>
      <c r="X30" s="4" t="s">
        <v>0</v>
      </c>
      <c r="Y30" s="4" t="s">
        <v>0</v>
      </c>
    </row>
    <row r="31" spans="1:25" ht="20.2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20.25" customHeight="1">
      <c r="A32" s="8" t="s">
        <v>54</v>
      </c>
      <c r="B32" s="7">
        <v>237</v>
      </c>
      <c r="C32" s="7">
        <v>231</v>
      </c>
      <c r="D32" s="7">
        <v>4</v>
      </c>
      <c r="E32" s="7">
        <v>1</v>
      </c>
      <c r="F32" s="4" t="s">
        <v>55</v>
      </c>
      <c r="G32" s="4">
        <v>1</v>
      </c>
      <c r="H32" s="4" t="s">
        <v>55</v>
      </c>
      <c r="I32" s="7">
        <v>237</v>
      </c>
      <c r="J32" s="12">
        <v>2</v>
      </c>
      <c r="K32" s="7">
        <v>122</v>
      </c>
      <c r="L32" s="7">
        <f>SUM(M32:Y32)</f>
        <v>110</v>
      </c>
      <c r="M32" s="12">
        <v>74</v>
      </c>
      <c r="N32" s="12">
        <v>30</v>
      </c>
      <c r="O32" s="12">
        <v>2</v>
      </c>
      <c r="P32" s="12">
        <v>3</v>
      </c>
      <c r="Q32" s="12">
        <v>1</v>
      </c>
      <c r="R32" s="4" t="s">
        <v>0</v>
      </c>
      <c r="S32" s="4" t="s">
        <v>0</v>
      </c>
      <c r="T32" s="4" t="s">
        <v>0</v>
      </c>
      <c r="U32" s="4" t="s">
        <v>0</v>
      </c>
      <c r="V32" s="4" t="s">
        <v>0</v>
      </c>
      <c r="W32" s="4" t="s">
        <v>0</v>
      </c>
      <c r="X32" s="4" t="s">
        <v>0</v>
      </c>
      <c r="Y32" s="4" t="s">
        <v>0</v>
      </c>
    </row>
    <row r="33" spans="1:25" ht="20.25" customHeight="1">
      <c r="A33" s="8" t="s">
        <v>56</v>
      </c>
      <c r="B33" s="7">
        <v>237</v>
      </c>
      <c r="C33" s="7">
        <v>231</v>
      </c>
      <c r="D33" s="7">
        <v>4</v>
      </c>
      <c r="E33" s="7">
        <v>1</v>
      </c>
      <c r="F33" s="4" t="s">
        <v>44</v>
      </c>
      <c r="G33" s="4">
        <v>1</v>
      </c>
      <c r="H33" s="4" t="s">
        <v>44</v>
      </c>
      <c r="I33" s="7">
        <v>237</v>
      </c>
      <c r="J33" s="12">
        <v>2</v>
      </c>
      <c r="K33" s="7">
        <v>122</v>
      </c>
      <c r="L33" s="7">
        <f>SUM(M33:Y33)</f>
        <v>110</v>
      </c>
      <c r="M33" s="12">
        <v>74</v>
      </c>
      <c r="N33" s="12">
        <v>30</v>
      </c>
      <c r="O33" s="12">
        <v>2</v>
      </c>
      <c r="P33" s="12">
        <v>3</v>
      </c>
      <c r="Q33" s="12">
        <v>1</v>
      </c>
      <c r="R33" s="4" t="s">
        <v>0</v>
      </c>
      <c r="S33" s="4" t="s">
        <v>0</v>
      </c>
      <c r="T33" s="4" t="s">
        <v>0</v>
      </c>
      <c r="U33" s="4" t="s">
        <v>0</v>
      </c>
      <c r="V33" s="4" t="s">
        <v>0</v>
      </c>
      <c r="W33" s="4" t="s">
        <v>0</v>
      </c>
      <c r="X33" s="4" t="s">
        <v>0</v>
      </c>
      <c r="Y33" s="4" t="s">
        <v>0</v>
      </c>
    </row>
    <row r="34" spans="1:25" ht="20.2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20.25" customHeight="1">
      <c r="A35" s="8" t="s">
        <v>57</v>
      </c>
      <c r="B35" s="7">
        <v>512</v>
      </c>
      <c r="C35" s="7">
        <v>507</v>
      </c>
      <c r="D35" s="7">
        <v>4</v>
      </c>
      <c r="E35" s="4" t="s">
        <v>34</v>
      </c>
      <c r="F35" s="4" t="s">
        <v>34</v>
      </c>
      <c r="G35" s="4" t="s">
        <v>34</v>
      </c>
      <c r="H35" s="7">
        <v>1</v>
      </c>
      <c r="I35" s="7">
        <v>512</v>
      </c>
      <c r="J35" s="7">
        <v>1</v>
      </c>
      <c r="K35" s="7">
        <v>598</v>
      </c>
      <c r="L35" s="7">
        <f aca="true" t="shared" si="1" ref="L35:L43">SUM(M35:Y35)</f>
        <v>274</v>
      </c>
      <c r="M35" s="12">
        <v>131</v>
      </c>
      <c r="N35" s="12">
        <v>29</v>
      </c>
      <c r="O35" s="12">
        <v>28</v>
      </c>
      <c r="P35" s="12">
        <v>35</v>
      </c>
      <c r="Q35" s="12">
        <v>46</v>
      </c>
      <c r="R35" s="12">
        <v>1</v>
      </c>
      <c r="S35" s="12">
        <v>3</v>
      </c>
      <c r="T35" s="12">
        <v>1</v>
      </c>
      <c r="U35" s="4" t="s">
        <v>0</v>
      </c>
      <c r="V35" s="4" t="s">
        <v>0</v>
      </c>
      <c r="W35" s="4" t="s">
        <v>0</v>
      </c>
      <c r="X35" s="4" t="s">
        <v>0</v>
      </c>
      <c r="Y35" s="4" t="s">
        <v>0</v>
      </c>
    </row>
    <row r="36" spans="1:25" ht="20.25" customHeight="1">
      <c r="A36" s="8" t="s">
        <v>58</v>
      </c>
      <c r="B36" s="7">
        <v>60</v>
      </c>
      <c r="C36" s="7">
        <v>60</v>
      </c>
      <c r="D36" s="4" t="s">
        <v>36</v>
      </c>
      <c r="E36" s="4" t="s">
        <v>36</v>
      </c>
      <c r="F36" s="4" t="s">
        <v>36</v>
      </c>
      <c r="G36" s="4" t="s">
        <v>36</v>
      </c>
      <c r="H36" s="4" t="s">
        <v>36</v>
      </c>
      <c r="I36" s="7">
        <v>60</v>
      </c>
      <c r="J36" s="12">
        <v>1</v>
      </c>
      <c r="K36" s="7">
        <v>70</v>
      </c>
      <c r="L36" s="7">
        <f t="shared" si="1"/>
        <v>37</v>
      </c>
      <c r="M36" s="12">
        <v>15</v>
      </c>
      <c r="N36" s="12">
        <v>1</v>
      </c>
      <c r="O36" s="4" t="s">
        <v>0</v>
      </c>
      <c r="P36" s="12">
        <v>1</v>
      </c>
      <c r="Q36" s="12">
        <v>20</v>
      </c>
      <c r="R36" s="4" t="s">
        <v>0</v>
      </c>
      <c r="S36" s="4" t="s">
        <v>0</v>
      </c>
      <c r="T36" s="4" t="s">
        <v>0</v>
      </c>
      <c r="U36" s="4" t="s">
        <v>0</v>
      </c>
      <c r="V36" s="4" t="s">
        <v>0</v>
      </c>
      <c r="W36" s="4" t="s">
        <v>0</v>
      </c>
      <c r="X36" s="4" t="s">
        <v>0</v>
      </c>
      <c r="Y36" s="4" t="s">
        <v>0</v>
      </c>
    </row>
    <row r="37" spans="1:25" ht="20.25" customHeight="1">
      <c r="A37" s="8" t="s">
        <v>59</v>
      </c>
      <c r="B37" s="7">
        <v>23</v>
      </c>
      <c r="C37" s="7">
        <v>23</v>
      </c>
      <c r="D37" s="4" t="s">
        <v>36</v>
      </c>
      <c r="E37" s="4" t="s">
        <v>36</v>
      </c>
      <c r="F37" s="4" t="s">
        <v>36</v>
      </c>
      <c r="G37" s="4" t="s">
        <v>36</v>
      </c>
      <c r="H37" s="4" t="s">
        <v>36</v>
      </c>
      <c r="I37" s="7">
        <v>23</v>
      </c>
      <c r="J37" s="4" t="s">
        <v>0</v>
      </c>
      <c r="K37" s="7">
        <v>36</v>
      </c>
      <c r="L37" s="7">
        <f t="shared" si="1"/>
        <v>1</v>
      </c>
      <c r="M37" s="4" t="s">
        <v>0</v>
      </c>
      <c r="N37" s="4" t="s">
        <v>0</v>
      </c>
      <c r="O37" s="4" t="s">
        <v>0</v>
      </c>
      <c r="P37" s="4" t="s">
        <v>0</v>
      </c>
      <c r="Q37" s="12">
        <v>1</v>
      </c>
      <c r="R37" s="4" t="s">
        <v>0</v>
      </c>
      <c r="S37" s="4" t="s">
        <v>0</v>
      </c>
      <c r="T37" s="4" t="s">
        <v>0</v>
      </c>
      <c r="U37" s="4" t="s">
        <v>0</v>
      </c>
      <c r="V37" s="4" t="s">
        <v>0</v>
      </c>
      <c r="W37" s="4" t="s">
        <v>0</v>
      </c>
      <c r="X37" s="4" t="s">
        <v>0</v>
      </c>
      <c r="Y37" s="4" t="s">
        <v>0</v>
      </c>
    </row>
    <row r="38" spans="1:25" ht="20.25" customHeight="1">
      <c r="A38" s="8" t="s">
        <v>60</v>
      </c>
      <c r="B38" s="7">
        <v>26</v>
      </c>
      <c r="C38" s="7">
        <v>26</v>
      </c>
      <c r="D38" s="4" t="s">
        <v>36</v>
      </c>
      <c r="E38" s="4" t="s">
        <v>36</v>
      </c>
      <c r="F38" s="4" t="s">
        <v>36</v>
      </c>
      <c r="G38" s="4" t="s">
        <v>36</v>
      </c>
      <c r="H38" s="4" t="s">
        <v>36</v>
      </c>
      <c r="I38" s="7">
        <v>26</v>
      </c>
      <c r="J38" s="4" t="s">
        <v>0</v>
      </c>
      <c r="K38" s="7">
        <v>45</v>
      </c>
      <c r="L38" s="7">
        <f t="shared" si="1"/>
        <v>3</v>
      </c>
      <c r="M38" s="4" t="s">
        <v>0</v>
      </c>
      <c r="N38" s="4" t="s">
        <v>0</v>
      </c>
      <c r="O38" s="4" t="s">
        <v>0</v>
      </c>
      <c r="P38" s="12">
        <v>1</v>
      </c>
      <c r="Q38" s="12">
        <v>2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</row>
    <row r="39" spans="1:25" ht="20.25" customHeight="1">
      <c r="A39" s="8" t="s">
        <v>61</v>
      </c>
      <c r="B39" s="7">
        <v>30</v>
      </c>
      <c r="C39" s="7">
        <v>29</v>
      </c>
      <c r="D39" s="4" t="s">
        <v>36</v>
      </c>
      <c r="E39" s="4" t="s">
        <v>36</v>
      </c>
      <c r="F39" s="4" t="s">
        <v>36</v>
      </c>
      <c r="G39" s="4" t="s">
        <v>36</v>
      </c>
      <c r="H39" s="7">
        <v>1</v>
      </c>
      <c r="I39" s="7">
        <v>30</v>
      </c>
      <c r="J39" s="4" t="s">
        <v>0</v>
      </c>
      <c r="K39" s="7">
        <v>40</v>
      </c>
      <c r="L39" s="7">
        <f t="shared" si="1"/>
        <v>7</v>
      </c>
      <c r="M39" s="12">
        <v>3</v>
      </c>
      <c r="N39" s="12">
        <v>1</v>
      </c>
      <c r="O39" s="12">
        <v>2</v>
      </c>
      <c r="P39" s="12">
        <v>1</v>
      </c>
      <c r="Q39" s="4" t="s">
        <v>0</v>
      </c>
      <c r="R39" s="4" t="s">
        <v>0</v>
      </c>
      <c r="S39" s="4" t="s">
        <v>0</v>
      </c>
      <c r="T39" s="4" t="s">
        <v>0</v>
      </c>
      <c r="U39" s="4" t="s">
        <v>0</v>
      </c>
      <c r="V39" s="4" t="s">
        <v>0</v>
      </c>
      <c r="W39" s="4" t="s">
        <v>0</v>
      </c>
      <c r="X39" s="4" t="s">
        <v>0</v>
      </c>
      <c r="Y39" s="4" t="s">
        <v>0</v>
      </c>
    </row>
    <row r="40" spans="1:25" ht="20.25" customHeight="1">
      <c r="A40" s="8" t="s">
        <v>62</v>
      </c>
      <c r="B40" s="7">
        <v>39</v>
      </c>
      <c r="C40" s="7">
        <v>39</v>
      </c>
      <c r="D40" s="4" t="s">
        <v>36</v>
      </c>
      <c r="E40" s="4" t="s">
        <v>36</v>
      </c>
      <c r="F40" s="4" t="s">
        <v>36</v>
      </c>
      <c r="G40" s="4" t="s">
        <v>36</v>
      </c>
      <c r="H40" s="4" t="s">
        <v>36</v>
      </c>
      <c r="I40" s="7">
        <v>39</v>
      </c>
      <c r="J40" s="4" t="s">
        <v>0</v>
      </c>
      <c r="K40" s="7">
        <v>42</v>
      </c>
      <c r="L40" s="7">
        <f t="shared" si="1"/>
        <v>24</v>
      </c>
      <c r="M40" s="12">
        <v>7</v>
      </c>
      <c r="N40" s="12">
        <v>2</v>
      </c>
      <c r="O40" s="4" t="s">
        <v>0</v>
      </c>
      <c r="P40" s="12">
        <v>12</v>
      </c>
      <c r="Q40" s="12">
        <v>3</v>
      </c>
      <c r="R40" s="4" t="s">
        <v>0</v>
      </c>
      <c r="S40" s="4" t="s">
        <v>0</v>
      </c>
      <c r="T40" s="4" t="s">
        <v>0</v>
      </c>
      <c r="U40" s="4" t="s">
        <v>0</v>
      </c>
      <c r="V40" s="4" t="s">
        <v>0</v>
      </c>
      <c r="W40" s="4" t="s">
        <v>0</v>
      </c>
      <c r="X40" s="4" t="s">
        <v>0</v>
      </c>
      <c r="Y40" s="4" t="s">
        <v>0</v>
      </c>
    </row>
    <row r="41" spans="1:25" ht="20.25" customHeight="1">
      <c r="A41" s="8" t="s">
        <v>63</v>
      </c>
      <c r="B41" s="7">
        <v>95</v>
      </c>
      <c r="C41" s="7">
        <v>91</v>
      </c>
      <c r="D41" s="7">
        <v>4</v>
      </c>
      <c r="E41" s="4" t="s">
        <v>36</v>
      </c>
      <c r="F41" s="4" t="s">
        <v>36</v>
      </c>
      <c r="G41" s="4" t="s">
        <v>36</v>
      </c>
      <c r="H41" s="4" t="s">
        <v>36</v>
      </c>
      <c r="I41" s="7">
        <v>95</v>
      </c>
      <c r="J41" s="4" t="s">
        <v>0</v>
      </c>
      <c r="K41" s="7">
        <v>104</v>
      </c>
      <c r="L41" s="7">
        <f t="shared" si="1"/>
        <v>67</v>
      </c>
      <c r="M41" s="12">
        <v>36</v>
      </c>
      <c r="N41" s="12">
        <v>3</v>
      </c>
      <c r="O41" s="12">
        <v>8</v>
      </c>
      <c r="P41" s="12">
        <v>9</v>
      </c>
      <c r="Q41" s="12">
        <v>7</v>
      </c>
      <c r="R41" s="4" t="s">
        <v>0</v>
      </c>
      <c r="S41" s="12">
        <v>3</v>
      </c>
      <c r="T41" s="12">
        <v>1</v>
      </c>
      <c r="U41" s="4" t="s">
        <v>0</v>
      </c>
      <c r="V41" s="4" t="s">
        <v>0</v>
      </c>
      <c r="W41" s="4" t="s">
        <v>0</v>
      </c>
      <c r="X41" s="4" t="s">
        <v>0</v>
      </c>
      <c r="Y41" s="4" t="s">
        <v>0</v>
      </c>
    </row>
    <row r="42" spans="1:25" ht="20.25" customHeight="1">
      <c r="A42" s="8" t="s">
        <v>64</v>
      </c>
      <c r="B42" s="7">
        <v>83</v>
      </c>
      <c r="C42" s="7">
        <v>83</v>
      </c>
      <c r="D42" s="4" t="s">
        <v>36</v>
      </c>
      <c r="E42" s="4" t="s">
        <v>36</v>
      </c>
      <c r="F42" s="4" t="s">
        <v>36</v>
      </c>
      <c r="G42" s="4" t="s">
        <v>36</v>
      </c>
      <c r="H42" s="4" t="s">
        <v>36</v>
      </c>
      <c r="I42" s="7">
        <v>83</v>
      </c>
      <c r="J42" s="4" t="s">
        <v>0</v>
      </c>
      <c r="K42" s="7">
        <v>78</v>
      </c>
      <c r="L42" s="7">
        <f t="shared" si="1"/>
        <v>76</v>
      </c>
      <c r="M42" s="12">
        <v>48</v>
      </c>
      <c r="N42" s="12">
        <v>18</v>
      </c>
      <c r="O42" s="12">
        <v>7</v>
      </c>
      <c r="P42" s="12">
        <v>1</v>
      </c>
      <c r="Q42" s="12">
        <v>2</v>
      </c>
      <c r="R42" s="4" t="s">
        <v>0</v>
      </c>
      <c r="S42" s="4" t="s">
        <v>0</v>
      </c>
      <c r="T42" s="4" t="s">
        <v>0</v>
      </c>
      <c r="U42" s="4" t="s">
        <v>0</v>
      </c>
      <c r="V42" s="4" t="s">
        <v>0</v>
      </c>
      <c r="W42" s="4" t="s">
        <v>0</v>
      </c>
      <c r="X42" s="4" t="s">
        <v>0</v>
      </c>
      <c r="Y42" s="4" t="s">
        <v>0</v>
      </c>
    </row>
    <row r="43" spans="1:25" ht="20.25" customHeight="1">
      <c r="A43" s="8" t="s">
        <v>65</v>
      </c>
      <c r="B43" s="7">
        <v>156</v>
      </c>
      <c r="C43" s="7">
        <v>156</v>
      </c>
      <c r="D43" s="4" t="s">
        <v>36</v>
      </c>
      <c r="E43" s="4" t="s">
        <v>36</v>
      </c>
      <c r="F43" s="4" t="s">
        <v>36</v>
      </c>
      <c r="G43" s="4" t="s">
        <v>36</v>
      </c>
      <c r="H43" s="4" t="s">
        <v>36</v>
      </c>
      <c r="I43" s="7">
        <v>156</v>
      </c>
      <c r="J43" s="4" t="s">
        <v>0</v>
      </c>
      <c r="K43" s="7">
        <v>183</v>
      </c>
      <c r="L43" s="7">
        <f t="shared" si="1"/>
        <v>59</v>
      </c>
      <c r="M43" s="12">
        <v>22</v>
      </c>
      <c r="N43" s="12">
        <v>4</v>
      </c>
      <c r="O43" s="12">
        <v>11</v>
      </c>
      <c r="P43" s="12">
        <v>10</v>
      </c>
      <c r="Q43" s="12">
        <v>11</v>
      </c>
      <c r="R43" s="12">
        <v>1</v>
      </c>
      <c r="S43" s="4" t="s">
        <v>0</v>
      </c>
      <c r="T43" s="4" t="s">
        <v>0</v>
      </c>
      <c r="U43" s="4" t="s">
        <v>0</v>
      </c>
      <c r="V43" s="4" t="s">
        <v>0</v>
      </c>
      <c r="W43" s="4" t="s">
        <v>0</v>
      </c>
      <c r="X43" s="4" t="s">
        <v>0</v>
      </c>
      <c r="Y43" s="4" t="s">
        <v>0</v>
      </c>
    </row>
    <row r="44" ht="20.25" customHeight="1"/>
    <row r="45" ht="20.25" customHeight="1">
      <c r="A45" s="10" t="s">
        <v>66</v>
      </c>
    </row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</sheetData>
  <sheetProtection/>
  <mergeCells count="28">
    <mergeCell ref="I4:Y4"/>
    <mergeCell ref="B4:H4"/>
    <mergeCell ref="A4:A6"/>
    <mergeCell ref="B5:B6"/>
    <mergeCell ref="C5:C6"/>
    <mergeCell ref="D5:D6"/>
    <mergeCell ref="E5:E6"/>
    <mergeCell ref="F5:F6"/>
    <mergeCell ref="G5:G6"/>
    <mergeCell ref="H5:H6"/>
    <mergeCell ref="A10:A12"/>
    <mergeCell ref="B10:H10"/>
    <mergeCell ref="I10:Y10"/>
    <mergeCell ref="B11:B12"/>
    <mergeCell ref="C11:C12"/>
    <mergeCell ref="D11:D12"/>
    <mergeCell ref="E11:E12"/>
    <mergeCell ref="F11:F12"/>
    <mergeCell ref="G11:G12"/>
    <mergeCell ref="H11:H12"/>
    <mergeCell ref="L5:Y5"/>
    <mergeCell ref="L11:Y11"/>
    <mergeCell ref="I11:I12"/>
    <mergeCell ref="J11:J12"/>
    <mergeCell ref="K11:K12"/>
    <mergeCell ref="K5:K6"/>
    <mergeCell ref="I5:I6"/>
    <mergeCell ref="J5:J6"/>
  </mergeCells>
  <printOptions/>
  <pageMargins left="0.75" right="0.75" top="1" bottom="1" header="0.512" footer="0.512"/>
  <pageSetup fitToHeight="1" fitToWidth="1" orientation="landscape" paperSize="9" scale="53" r:id="rId1"/>
  <headerFooter alignWithMargins="0">
    <oddHeader>&amp;L第６章　水産業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zoomScale="85" zoomScaleNormal="85" zoomScalePageLayoutView="0" workbookViewId="0" topLeftCell="A1">
      <selection activeCell="L12" sqref="L12"/>
    </sheetView>
  </sheetViews>
  <sheetFormatPr defaultColWidth="9.00390625" defaultRowHeight="13.5"/>
  <cols>
    <col min="1" max="1" width="11.625" style="0" customWidth="1"/>
    <col min="2" max="11" width="7.50390625" style="0" customWidth="1"/>
    <col min="12" max="25" width="6.5039062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2</v>
      </c>
    </row>
    <row r="4" spans="1:25" ht="20.25" customHeight="1">
      <c r="A4" s="18" t="s">
        <v>3</v>
      </c>
      <c r="B4" s="18" t="s">
        <v>4</v>
      </c>
      <c r="C4" s="18"/>
      <c r="D4" s="18"/>
      <c r="E4" s="18"/>
      <c r="F4" s="18"/>
      <c r="G4" s="18"/>
      <c r="H4" s="18"/>
      <c r="I4" s="18" t="s">
        <v>67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20.25" customHeight="1">
      <c r="A5" s="18"/>
      <c r="B5" s="18" t="s">
        <v>6</v>
      </c>
      <c r="C5" s="18" t="s">
        <v>7</v>
      </c>
      <c r="D5" s="18" t="s">
        <v>8</v>
      </c>
      <c r="E5" s="17" t="s">
        <v>9</v>
      </c>
      <c r="F5" s="17" t="s">
        <v>10</v>
      </c>
      <c r="G5" s="17" t="s">
        <v>11</v>
      </c>
      <c r="H5" s="17" t="s">
        <v>68</v>
      </c>
      <c r="I5" s="17" t="s">
        <v>13</v>
      </c>
      <c r="J5" s="17" t="s">
        <v>69</v>
      </c>
      <c r="K5" s="17" t="s">
        <v>70</v>
      </c>
      <c r="L5" s="18" t="s">
        <v>71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s="3" customFormat="1" ht="27">
      <c r="A6" s="18"/>
      <c r="B6" s="18"/>
      <c r="C6" s="18"/>
      <c r="D6" s="18"/>
      <c r="E6" s="18"/>
      <c r="F6" s="18"/>
      <c r="G6" s="18"/>
      <c r="H6" s="17"/>
      <c r="I6" s="18"/>
      <c r="J6" s="18"/>
      <c r="K6" s="18"/>
      <c r="L6" s="1" t="s">
        <v>6</v>
      </c>
      <c r="M6" s="1" t="s">
        <v>72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  <c r="S6" s="2" t="s">
        <v>23</v>
      </c>
      <c r="T6" s="2" t="s">
        <v>24</v>
      </c>
      <c r="U6" s="2" t="s">
        <v>75</v>
      </c>
      <c r="V6" s="2" t="s">
        <v>76</v>
      </c>
      <c r="W6" s="2" t="s">
        <v>29</v>
      </c>
      <c r="X6" s="2" t="s">
        <v>30</v>
      </c>
      <c r="Y6" s="1" t="s">
        <v>73</v>
      </c>
    </row>
    <row r="7" spans="1:25" ht="20.25" customHeight="1">
      <c r="A7" s="4">
        <v>63</v>
      </c>
      <c r="B7" s="5">
        <v>2012</v>
      </c>
      <c r="C7" s="5">
        <v>1956</v>
      </c>
      <c r="D7" s="5">
        <v>44</v>
      </c>
      <c r="E7" s="5">
        <v>2</v>
      </c>
      <c r="F7" s="5">
        <v>0</v>
      </c>
      <c r="G7" s="5">
        <v>9</v>
      </c>
      <c r="H7" s="5">
        <v>1</v>
      </c>
      <c r="I7" s="5">
        <v>2012</v>
      </c>
      <c r="J7" s="5">
        <v>47</v>
      </c>
      <c r="K7" s="5">
        <v>2067</v>
      </c>
      <c r="L7" s="5">
        <v>895</v>
      </c>
      <c r="M7" s="5">
        <v>538</v>
      </c>
      <c r="N7" s="5">
        <v>132</v>
      </c>
      <c r="O7" s="5">
        <v>42</v>
      </c>
      <c r="P7" s="5">
        <v>69</v>
      </c>
      <c r="Q7" s="5">
        <v>79</v>
      </c>
      <c r="R7" s="5">
        <v>4</v>
      </c>
      <c r="S7" s="5">
        <v>2</v>
      </c>
      <c r="T7" s="5">
        <v>5</v>
      </c>
      <c r="U7" s="5">
        <v>3</v>
      </c>
      <c r="V7" s="5">
        <v>5</v>
      </c>
      <c r="W7" s="5">
        <v>7</v>
      </c>
      <c r="X7" s="5">
        <v>8</v>
      </c>
      <c r="Y7" s="5">
        <v>1</v>
      </c>
    </row>
    <row r="8" ht="20.25" customHeight="1"/>
    <row r="9" ht="20.25" customHeight="1">
      <c r="A9" t="s">
        <v>79</v>
      </c>
    </row>
    <row r="10" spans="1:25" ht="20.25" customHeight="1">
      <c r="A10" s="18" t="s">
        <v>3</v>
      </c>
      <c r="B10" s="18" t="s">
        <v>4</v>
      </c>
      <c r="C10" s="18"/>
      <c r="D10" s="18"/>
      <c r="E10" s="18"/>
      <c r="F10" s="18"/>
      <c r="G10" s="18"/>
      <c r="H10" s="18"/>
      <c r="I10" s="18" t="s">
        <v>67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20.25" customHeight="1">
      <c r="A11" s="18"/>
      <c r="B11" s="18" t="s">
        <v>6</v>
      </c>
      <c r="C11" s="18" t="s">
        <v>7</v>
      </c>
      <c r="D11" s="18" t="s">
        <v>8</v>
      </c>
      <c r="E11" s="17" t="s">
        <v>9</v>
      </c>
      <c r="F11" s="17" t="s">
        <v>10</v>
      </c>
      <c r="G11" s="17" t="s">
        <v>11</v>
      </c>
      <c r="H11" s="17" t="s">
        <v>68</v>
      </c>
      <c r="I11" s="17" t="s">
        <v>13</v>
      </c>
      <c r="J11" s="17" t="s">
        <v>69</v>
      </c>
      <c r="K11" s="17" t="s">
        <v>70</v>
      </c>
      <c r="L11" s="18" t="s">
        <v>71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s="3" customFormat="1" ht="27">
      <c r="A12" s="18"/>
      <c r="B12" s="18"/>
      <c r="C12" s="18"/>
      <c r="D12" s="18"/>
      <c r="E12" s="18"/>
      <c r="F12" s="18"/>
      <c r="G12" s="18"/>
      <c r="H12" s="17"/>
      <c r="I12" s="18"/>
      <c r="J12" s="18"/>
      <c r="K12" s="18"/>
      <c r="L12" s="1" t="s">
        <v>6</v>
      </c>
      <c r="M12" s="1" t="s">
        <v>72</v>
      </c>
      <c r="N12" s="2" t="s">
        <v>18</v>
      </c>
      <c r="O12" s="2" t="s">
        <v>19</v>
      </c>
      <c r="P12" s="2" t="s">
        <v>20</v>
      </c>
      <c r="Q12" s="2" t="s">
        <v>21</v>
      </c>
      <c r="R12" s="2" t="s">
        <v>22</v>
      </c>
      <c r="S12" s="2" t="s">
        <v>23</v>
      </c>
      <c r="T12" s="2" t="s">
        <v>24</v>
      </c>
      <c r="U12" s="2" t="s">
        <v>75</v>
      </c>
      <c r="V12" s="2" t="s">
        <v>76</v>
      </c>
      <c r="W12" s="2" t="s">
        <v>29</v>
      </c>
      <c r="X12" s="2" t="s">
        <v>30</v>
      </c>
      <c r="Y12" s="1" t="s">
        <v>73</v>
      </c>
    </row>
    <row r="13" spans="1:25" ht="20.25" customHeight="1">
      <c r="A13" s="6" t="s">
        <v>33</v>
      </c>
      <c r="B13" s="7">
        <v>625</v>
      </c>
      <c r="C13" s="7">
        <v>597</v>
      </c>
      <c r="D13" s="7">
        <v>28</v>
      </c>
      <c r="E13" s="4" t="s">
        <v>0</v>
      </c>
      <c r="F13" s="4" t="s">
        <v>0</v>
      </c>
      <c r="G13" s="4" t="s">
        <v>0</v>
      </c>
      <c r="H13" s="4" t="s">
        <v>0</v>
      </c>
      <c r="I13" s="7">
        <v>625</v>
      </c>
      <c r="J13" s="7">
        <v>33</v>
      </c>
      <c r="K13" s="7">
        <v>717</v>
      </c>
      <c r="L13" s="7">
        <f aca="true" t="shared" si="0" ref="L13:L23">SUM(M13:Y13)</f>
        <v>156</v>
      </c>
      <c r="M13" s="7">
        <v>68</v>
      </c>
      <c r="N13" s="7">
        <v>18</v>
      </c>
      <c r="O13" s="7">
        <v>4</v>
      </c>
      <c r="P13" s="7">
        <v>18</v>
      </c>
      <c r="Q13" s="7">
        <v>21</v>
      </c>
      <c r="R13" s="12">
        <v>2</v>
      </c>
      <c r="S13" s="7">
        <v>1</v>
      </c>
      <c r="T13" s="7">
        <v>3</v>
      </c>
      <c r="U13" s="7">
        <v>3</v>
      </c>
      <c r="V13" s="7">
        <v>4</v>
      </c>
      <c r="W13" s="7">
        <v>6</v>
      </c>
      <c r="X13" s="7">
        <v>7</v>
      </c>
      <c r="Y13" s="4">
        <v>1</v>
      </c>
    </row>
    <row r="14" spans="1:25" ht="20.25" customHeight="1">
      <c r="A14" s="8" t="s">
        <v>35</v>
      </c>
      <c r="B14" s="7">
        <v>34</v>
      </c>
      <c r="C14" s="7">
        <v>32</v>
      </c>
      <c r="D14" s="7">
        <v>2</v>
      </c>
      <c r="E14" s="4" t="s">
        <v>0</v>
      </c>
      <c r="F14" s="4" t="s">
        <v>0</v>
      </c>
      <c r="G14" s="4" t="s">
        <v>0</v>
      </c>
      <c r="H14" s="4" t="s">
        <v>0</v>
      </c>
      <c r="I14" s="7">
        <v>34</v>
      </c>
      <c r="J14" s="12">
        <v>1</v>
      </c>
      <c r="K14" s="7">
        <v>40</v>
      </c>
      <c r="L14" s="7">
        <f t="shared" si="0"/>
        <v>19</v>
      </c>
      <c r="M14" s="12">
        <v>8</v>
      </c>
      <c r="N14" s="12">
        <v>10</v>
      </c>
      <c r="O14" s="12">
        <v>1</v>
      </c>
      <c r="P14" s="4" t="s">
        <v>0</v>
      </c>
      <c r="Q14" s="4" t="s">
        <v>0</v>
      </c>
      <c r="R14" s="4" t="s">
        <v>0</v>
      </c>
      <c r="S14" s="4" t="s">
        <v>0</v>
      </c>
      <c r="T14" s="4" t="s">
        <v>0</v>
      </c>
      <c r="U14" s="4" t="s">
        <v>0</v>
      </c>
      <c r="V14" s="4" t="s">
        <v>0</v>
      </c>
      <c r="W14" s="4" t="s">
        <v>0</v>
      </c>
      <c r="X14" s="4" t="s">
        <v>0</v>
      </c>
      <c r="Y14" s="4" t="s">
        <v>0</v>
      </c>
    </row>
    <row r="15" spans="1:25" ht="20.25" customHeight="1">
      <c r="A15" s="8" t="s">
        <v>37</v>
      </c>
      <c r="B15" s="7">
        <v>108</v>
      </c>
      <c r="C15" s="7">
        <v>108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7">
        <v>108</v>
      </c>
      <c r="J15" s="7">
        <v>1</v>
      </c>
      <c r="K15" s="7">
        <v>110</v>
      </c>
      <c r="L15" s="7">
        <f t="shared" si="0"/>
        <v>13</v>
      </c>
      <c r="M15" s="12">
        <v>1</v>
      </c>
      <c r="N15" s="12">
        <v>2</v>
      </c>
      <c r="O15" s="12">
        <v>1</v>
      </c>
      <c r="P15" s="12">
        <v>2</v>
      </c>
      <c r="Q15" s="12">
        <v>6</v>
      </c>
      <c r="R15" s="12">
        <v>1</v>
      </c>
      <c r="S15" s="4" t="s">
        <v>0</v>
      </c>
      <c r="T15" s="4" t="s">
        <v>0</v>
      </c>
      <c r="U15" s="4" t="s">
        <v>0</v>
      </c>
      <c r="V15" s="4" t="s">
        <v>0</v>
      </c>
      <c r="W15" s="4" t="s">
        <v>0</v>
      </c>
      <c r="X15" s="4" t="s">
        <v>0</v>
      </c>
      <c r="Y15" s="4" t="s">
        <v>0</v>
      </c>
    </row>
    <row r="16" spans="1:25" ht="20.25" customHeight="1">
      <c r="A16" s="8" t="s">
        <v>39</v>
      </c>
      <c r="B16" s="7">
        <v>31</v>
      </c>
      <c r="C16" s="7">
        <v>30</v>
      </c>
      <c r="D16" s="7">
        <v>1</v>
      </c>
      <c r="E16" s="4" t="s">
        <v>0</v>
      </c>
      <c r="F16" s="4" t="s">
        <v>0</v>
      </c>
      <c r="G16" s="4" t="s">
        <v>0</v>
      </c>
      <c r="H16" s="4" t="s">
        <v>0</v>
      </c>
      <c r="I16" s="7">
        <v>31</v>
      </c>
      <c r="J16" s="12">
        <v>1</v>
      </c>
      <c r="K16" s="7">
        <v>25</v>
      </c>
      <c r="L16" s="7">
        <f t="shared" si="0"/>
        <v>6</v>
      </c>
      <c r="M16" s="12">
        <v>1</v>
      </c>
      <c r="N16" s="12">
        <v>2</v>
      </c>
      <c r="O16" s="4" t="s">
        <v>0</v>
      </c>
      <c r="P16" s="4" t="s">
        <v>0</v>
      </c>
      <c r="Q16" s="12">
        <v>3</v>
      </c>
      <c r="R16" s="4" t="s">
        <v>0</v>
      </c>
      <c r="S16" s="4" t="s">
        <v>0</v>
      </c>
      <c r="T16" s="4" t="s">
        <v>0</v>
      </c>
      <c r="U16" s="4" t="s">
        <v>0</v>
      </c>
      <c r="V16" s="4" t="s">
        <v>0</v>
      </c>
      <c r="W16" s="4" t="s">
        <v>0</v>
      </c>
      <c r="X16" s="4" t="s">
        <v>0</v>
      </c>
      <c r="Y16" s="4" t="s">
        <v>0</v>
      </c>
    </row>
    <row r="17" spans="1:25" ht="20.25" customHeight="1">
      <c r="A17" s="8" t="s">
        <v>40</v>
      </c>
      <c r="B17" s="7">
        <v>22</v>
      </c>
      <c r="C17" s="7">
        <v>22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7">
        <v>22</v>
      </c>
      <c r="J17" s="4" t="s">
        <v>0</v>
      </c>
      <c r="K17" s="7">
        <v>25</v>
      </c>
      <c r="L17" s="7">
        <f t="shared" si="0"/>
        <v>1</v>
      </c>
      <c r="M17" s="4" t="s">
        <v>0</v>
      </c>
      <c r="N17" s="12">
        <v>1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</row>
    <row r="18" spans="1:25" ht="20.25" customHeight="1">
      <c r="A18" s="8" t="s">
        <v>41</v>
      </c>
      <c r="B18" s="7">
        <v>69</v>
      </c>
      <c r="C18" s="7">
        <v>67</v>
      </c>
      <c r="D18" s="12">
        <v>2</v>
      </c>
      <c r="E18" s="4" t="s">
        <v>0</v>
      </c>
      <c r="F18" s="4" t="s">
        <v>0</v>
      </c>
      <c r="G18" s="4" t="s">
        <v>0</v>
      </c>
      <c r="H18" s="4" t="s">
        <v>0</v>
      </c>
      <c r="I18" s="7">
        <v>69</v>
      </c>
      <c r="J18" s="4" t="s">
        <v>0</v>
      </c>
      <c r="K18" s="7">
        <v>65</v>
      </c>
      <c r="L18" s="7">
        <f t="shared" si="0"/>
        <v>5</v>
      </c>
      <c r="M18" s="12">
        <v>4</v>
      </c>
      <c r="N18" s="4" t="s">
        <v>0</v>
      </c>
      <c r="O18" s="4" t="s">
        <v>0</v>
      </c>
      <c r="P18" s="12">
        <v>1</v>
      </c>
      <c r="Q18" s="4" t="s">
        <v>0</v>
      </c>
      <c r="R18" s="4" t="s">
        <v>0</v>
      </c>
      <c r="S18" s="4" t="s">
        <v>0</v>
      </c>
      <c r="T18" s="4" t="s">
        <v>0</v>
      </c>
      <c r="U18" s="4" t="s">
        <v>0</v>
      </c>
      <c r="V18" s="4" t="s">
        <v>0</v>
      </c>
      <c r="W18" s="4" t="s">
        <v>0</v>
      </c>
      <c r="X18" s="4" t="s">
        <v>0</v>
      </c>
      <c r="Y18" s="4" t="s">
        <v>0</v>
      </c>
    </row>
    <row r="19" spans="1:25" ht="20.25" customHeight="1">
      <c r="A19" s="8" t="s">
        <v>42</v>
      </c>
      <c r="B19" s="7">
        <v>23</v>
      </c>
      <c r="C19" s="7">
        <v>22</v>
      </c>
      <c r="D19" s="12">
        <v>1</v>
      </c>
      <c r="E19" s="4" t="s">
        <v>0</v>
      </c>
      <c r="F19" s="4" t="s">
        <v>0</v>
      </c>
      <c r="G19" s="4" t="s">
        <v>0</v>
      </c>
      <c r="H19" s="4" t="s">
        <v>0</v>
      </c>
      <c r="I19" s="7">
        <v>23</v>
      </c>
      <c r="J19" s="7">
        <v>11</v>
      </c>
      <c r="K19" s="7">
        <v>31</v>
      </c>
      <c r="L19" s="7">
        <f t="shared" si="0"/>
        <v>5</v>
      </c>
      <c r="M19" s="12">
        <v>5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4" t="s">
        <v>0</v>
      </c>
      <c r="U19" s="4" t="s">
        <v>0</v>
      </c>
      <c r="V19" s="4" t="s">
        <v>0</v>
      </c>
      <c r="W19" s="4" t="s">
        <v>0</v>
      </c>
      <c r="X19" s="4" t="s">
        <v>0</v>
      </c>
      <c r="Y19" s="4" t="s">
        <v>0</v>
      </c>
    </row>
    <row r="20" spans="1:25" ht="20.25" customHeight="1">
      <c r="A20" s="8" t="s">
        <v>43</v>
      </c>
      <c r="B20" s="7">
        <v>29</v>
      </c>
      <c r="C20" s="7">
        <v>29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7">
        <v>29</v>
      </c>
      <c r="J20" s="12">
        <v>13</v>
      </c>
      <c r="K20" s="7">
        <v>32</v>
      </c>
      <c r="L20" s="7">
        <f t="shared" si="0"/>
        <v>12</v>
      </c>
      <c r="M20" s="12">
        <v>4</v>
      </c>
      <c r="N20" s="4" t="s">
        <v>0</v>
      </c>
      <c r="O20" s="4">
        <v>2</v>
      </c>
      <c r="P20" s="12">
        <v>2</v>
      </c>
      <c r="Q20" s="12">
        <v>4</v>
      </c>
      <c r="R20" s="4" t="s">
        <v>0</v>
      </c>
      <c r="S20" s="4" t="s">
        <v>0</v>
      </c>
      <c r="T20" s="4" t="s">
        <v>0</v>
      </c>
      <c r="U20" s="4" t="s">
        <v>0</v>
      </c>
      <c r="V20" s="4" t="s">
        <v>0</v>
      </c>
      <c r="W20" s="4" t="s">
        <v>0</v>
      </c>
      <c r="X20" s="4" t="s">
        <v>0</v>
      </c>
      <c r="Y20" s="4" t="s">
        <v>0</v>
      </c>
    </row>
    <row r="21" spans="1:25" ht="20.25" customHeight="1">
      <c r="A21" s="8" t="s">
        <v>45</v>
      </c>
      <c r="B21" s="7">
        <v>226</v>
      </c>
      <c r="C21" s="7">
        <v>226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7">
        <v>226</v>
      </c>
      <c r="J21" s="7">
        <v>6</v>
      </c>
      <c r="K21" s="7">
        <v>310</v>
      </c>
      <c r="L21" s="7">
        <f t="shared" si="0"/>
        <v>46</v>
      </c>
      <c r="M21" s="12">
        <v>29</v>
      </c>
      <c r="N21" s="12">
        <v>1</v>
      </c>
      <c r="O21" s="4" t="s">
        <v>0</v>
      </c>
      <c r="P21" s="12">
        <v>8</v>
      </c>
      <c r="Q21" s="12">
        <v>6</v>
      </c>
      <c r="R21" s="12">
        <v>1</v>
      </c>
      <c r="S21" s="4" t="s">
        <v>0</v>
      </c>
      <c r="T21" s="4" t="s">
        <v>0</v>
      </c>
      <c r="U21" s="4" t="s">
        <v>0</v>
      </c>
      <c r="V21" s="12">
        <v>1</v>
      </c>
      <c r="W21" s="4" t="s">
        <v>0</v>
      </c>
      <c r="X21" s="4" t="s">
        <v>0</v>
      </c>
      <c r="Y21" s="4" t="s">
        <v>0</v>
      </c>
    </row>
    <row r="22" spans="1:25" ht="20.25" customHeight="1">
      <c r="A22" s="8" t="s">
        <v>46</v>
      </c>
      <c r="B22" s="7">
        <v>38</v>
      </c>
      <c r="C22" s="7">
        <v>37</v>
      </c>
      <c r="D22" s="12">
        <v>1</v>
      </c>
      <c r="E22" s="4" t="s">
        <v>0</v>
      </c>
      <c r="F22" s="4" t="s">
        <v>0</v>
      </c>
      <c r="G22" s="4" t="s">
        <v>0</v>
      </c>
      <c r="H22" s="4" t="s">
        <v>0</v>
      </c>
      <c r="I22" s="7">
        <v>38</v>
      </c>
      <c r="J22" s="4" t="s">
        <v>0</v>
      </c>
      <c r="K22" s="7">
        <v>61</v>
      </c>
      <c r="L22" s="7">
        <f t="shared" si="0"/>
        <v>8</v>
      </c>
      <c r="M22" s="12">
        <v>8</v>
      </c>
      <c r="N22" s="4" t="s">
        <v>0</v>
      </c>
      <c r="O22" s="4" t="s">
        <v>0</v>
      </c>
      <c r="P22" s="4" t="s">
        <v>0</v>
      </c>
      <c r="Q22" s="4" t="s">
        <v>0</v>
      </c>
      <c r="R22" s="4" t="s">
        <v>0</v>
      </c>
      <c r="S22" s="4" t="s">
        <v>0</v>
      </c>
      <c r="T22" s="4" t="s">
        <v>0</v>
      </c>
      <c r="U22" s="4" t="s">
        <v>0</v>
      </c>
      <c r="V22" s="4" t="s">
        <v>0</v>
      </c>
      <c r="W22" s="4" t="s">
        <v>0</v>
      </c>
      <c r="X22" s="4" t="s">
        <v>0</v>
      </c>
      <c r="Y22" s="4" t="s">
        <v>0</v>
      </c>
    </row>
    <row r="23" spans="1:25" ht="20.25" customHeight="1">
      <c r="A23" s="8" t="s">
        <v>47</v>
      </c>
      <c r="B23" s="7">
        <v>45</v>
      </c>
      <c r="C23" s="7">
        <v>24</v>
      </c>
      <c r="D23" s="7">
        <v>21</v>
      </c>
      <c r="E23" s="4" t="s">
        <v>0</v>
      </c>
      <c r="F23" s="4" t="s">
        <v>0</v>
      </c>
      <c r="G23" s="4" t="s">
        <v>0</v>
      </c>
      <c r="H23" s="4" t="s">
        <v>0</v>
      </c>
      <c r="I23" s="7">
        <v>45</v>
      </c>
      <c r="J23" s="4" t="s">
        <v>0</v>
      </c>
      <c r="K23" s="7">
        <v>18</v>
      </c>
      <c r="L23" s="7">
        <f t="shared" si="0"/>
        <v>41</v>
      </c>
      <c r="M23" s="12">
        <v>8</v>
      </c>
      <c r="N23" s="12">
        <v>2</v>
      </c>
      <c r="O23" s="4" t="s">
        <v>0</v>
      </c>
      <c r="P23" s="12">
        <v>5</v>
      </c>
      <c r="Q23" s="12">
        <v>2</v>
      </c>
      <c r="R23" s="4" t="s">
        <v>0</v>
      </c>
      <c r="S23" s="12">
        <v>1</v>
      </c>
      <c r="T23" s="12">
        <v>3</v>
      </c>
      <c r="U23" s="12">
        <v>3</v>
      </c>
      <c r="V23" s="12">
        <v>3</v>
      </c>
      <c r="W23" s="12">
        <v>6</v>
      </c>
      <c r="X23" s="12">
        <v>7</v>
      </c>
      <c r="Y23" s="4">
        <v>1</v>
      </c>
    </row>
    <row r="24" spans="1:25" ht="20.2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20.25" customHeight="1">
      <c r="A25" s="8" t="s">
        <v>48</v>
      </c>
      <c r="B25" s="7">
        <v>52</v>
      </c>
      <c r="C25" s="7">
        <v>52</v>
      </c>
      <c r="D25" s="4" t="s">
        <v>0</v>
      </c>
      <c r="E25" s="4" t="s">
        <v>0</v>
      </c>
      <c r="F25" s="4" t="s">
        <v>0</v>
      </c>
      <c r="G25" s="4" t="s">
        <v>0</v>
      </c>
      <c r="H25" s="4" t="s">
        <v>0</v>
      </c>
      <c r="I25" s="7">
        <v>52</v>
      </c>
      <c r="J25" s="12">
        <v>1</v>
      </c>
      <c r="K25" s="7">
        <v>55</v>
      </c>
      <c r="L25" s="7">
        <f>SUM(M25:Y25)</f>
        <v>26</v>
      </c>
      <c r="M25" s="12">
        <v>7</v>
      </c>
      <c r="N25" s="12">
        <v>14</v>
      </c>
      <c r="O25" s="12">
        <v>5</v>
      </c>
      <c r="P25" s="4" t="s">
        <v>0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4" t="s">
        <v>0</v>
      </c>
      <c r="Y25" s="4" t="s">
        <v>0</v>
      </c>
    </row>
    <row r="26" spans="1:25" ht="20.25" customHeight="1">
      <c r="A26" s="8" t="s">
        <v>49</v>
      </c>
      <c r="B26" s="7">
        <v>52</v>
      </c>
      <c r="C26" s="7">
        <v>52</v>
      </c>
      <c r="D26" s="4" t="s">
        <v>0</v>
      </c>
      <c r="E26" s="4" t="s">
        <v>0</v>
      </c>
      <c r="F26" s="4" t="s">
        <v>0</v>
      </c>
      <c r="G26" s="4" t="s">
        <v>0</v>
      </c>
      <c r="H26" s="4" t="s">
        <v>0</v>
      </c>
      <c r="I26" s="7">
        <v>52</v>
      </c>
      <c r="J26" s="12">
        <v>1</v>
      </c>
      <c r="K26" s="7">
        <v>55</v>
      </c>
      <c r="L26" s="7">
        <f>SUM(M26:Y26)</f>
        <v>26</v>
      </c>
      <c r="M26" s="12">
        <v>7</v>
      </c>
      <c r="N26" s="12">
        <v>14</v>
      </c>
      <c r="O26" s="12">
        <v>5</v>
      </c>
      <c r="P26" s="4" t="s">
        <v>0</v>
      </c>
      <c r="Q26" s="4" t="s">
        <v>0</v>
      </c>
      <c r="R26" s="4" t="s">
        <v>0</v>
      </c>
      <c r="S26" s="4" t="s">
        <v>0</v>
      </c>
      <c r="T26" s="4" t="s">
        <v>0</v>
      </c>
      <c r="U26" s="4" t="s">
        <v>0</v>
      </c>
      <c r="V26" s="4" t="s">
        <v>0</v>
      </c>
      <c r="W26" s="4" t="s">
        <v>0</v>
      </c>
      <c r="X26" s="4" t="s">
        <v>0</v>
      </c>
      <c r="Y26" s="4" t="s">
        <v>0</v>
      </c>
    </row>
    <row r="27" spans="1:25" ht="20.25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20.25" customHeight="1">
      <c r="A28" s="8" t="s">
        <v>50</v>
      </c>
      <c r="B28" s="7">
        <v>482</v>
      </c>
      <c r="C28" s="7">
        <v>469</v>
      </c>
      <c r="D28" s="7">
        <v>11</v>
      </c>
      <c r="E28" s="4" t="s">
        <v>0</v>
      </c>
      <c r="F28" s="4" t="s">
        <v>0</v>
      </c>
      <c r="G28" s="7">
        <v>2</v>
      </c>
      <c r="H28" s="4" t="s">
        <v>0</v>
      </c>
      <c r="I28" s="7">
        <v>482</v>
      </c>
      <c r="J28" s="7">
        <v>6</v>
      </c>
      <c r="K28" s="7">
        <v>548</v>
      </c>
      <c r="L28" s="7">
        <f>SUM(M28:Y28)</f>
        <v>248</v>
      </c>
      <c r="M28" s="12">
        <v>203</v>
      </c>
      <c r="N28" s="12">
        <v>32</v>
      </c>
      <c r="O28" s="12">
        <v>5</v>
      </c>
      <c r="P28" s="12">
        <v>3</v>
      </c>
      <c r="Q28" s="12">
        <v>2</v>
      </c>
      <c r="R28" s="4" t="s">
        <v>0</v>
      </c>
      <c r="S28" s="4" t="s">
        <v>0</v>
      </c>
      <c r="T28" s="4" t="s">
        <v>0</v>
      </c>
      <c r="U28" s="4" t="s">
        <v>0</v>
      </c>
      <c r="V28" s="12">
        <v>1</v>
      </c>
      <c r="W28" s="12">
        <v>1</v>
      </c>
      <c r="X28" s="12">
        <v>1</v>
      </c>
      <c r="Y28" s="4" t="s">
        <v>0</v>
      </c>
    </row>
    <row r="29" spans="1:25" ht="20.25" customHeight="1">
      <c r="A29" s="8" t="s">
        <v>51</v>
      </c>
      <c r="B29" s="7">
        <v>328</v>
      </c>
      <c r="C29" s="7">
        <v>324</v>
      </c>
      <c r="D29" s="7">
        <v>2</v>
      </c>
      <c r="E29" s="4" t="s">
        <v>0</v>
      </c>
      <c r="F29" s="4" t="s">
        <v>0</v>
      </c>
      <c r="G29" s="7">
        <v>2</v>
      </c>
      <c r="H29" s="4" t="s">
        <v>0</v>
      </c>
      <c r="I29" s="7">
        <v>328</v>
      </c>
      <c r="J29" s="7">
        <v>4</v>
      </c>
      <c r="K29" s="7">
        <v>345</v>
      </c>
      <c r="L29" s="7">
        <f>SUM(M29:Y29)</f>
        <v>199</v>
      </c>
      <c r="M29" s="12">
        <v>165</v>
      </c>
      <c r="N29" s="12">
        <v>25</v>
      </c>
      <c r="O29" s="12">
        <v>5</v>
      </c>
      <c r="P29" s="12">
        <v>2</v>
      </c>
      <c r="Q29" s="12">
        <v>1</v>
      </c>
      <c r="R29" s="4" t="s">
        <v>0</v>
      </c>
      <c r="S29" s="4" t="s">
        <v>0</v>
      </c>
      <c r="T29" s="4" t="s">
        <v>0</v>
      </c>
      <c r="U29" s="4" t="s">
        <v>0</v>
      </c>
      <c r="V29" s="12">
        <v>1</v>
      </c>
      <c r="W29" s="4" t="s">
        <v>0</v>
      </c>
      <c r="X29" s="4" t="s">
        <v>0</v>
      </c>
      <c r="Y29" s="4" t="s">
        <v>0</v>
      </c>
    </row>
    <row r="30" spans="1:25" ht="20.25" customHeight="1">
      <c r="A30" s="8" t="s">
        <v>53</v>
      </c>
      <c r="B30" s="7">
        <v>154</v>
      </c>
      <c r="C30" s="7">
        <v>145</v>
      </c>
      <c r="D30" s="7">
        <v>9</v>
      </c>
      <c r="E30" s="4" t="s">
        <v>0</v>
      </c>
      <c r="F30" s="4" t="s">
        <v>0</v>
      </c>
      <c r="G30" s="4" t="s">
        <v>0</v>
      </c>
      <c r="H30" s="4" t="s">
        <v>0</v>
      </c>
      <c r="I30" s="7">
        <v>154</v>
      </c>
      <c r="J30" s="7">
        <v>2</v>
      </c>
      <c r="K30" s="7">
        <v>203</v>
      </c>
      <c r="L30" s="7">
        <f>SUM(M30:Y30)</f>
        <v>49</v>
      </c>
      <c r="M30" s="12">
        <v>38</v>
      </c>
      <c r="N30" s="12">
        <v>7</v>
      </c>
      <c r="O30" s="4" t="s">
        <v>0</v>
      </c>
      <c r="P30" s="12">
        <v>1</v>
      </c>
      <c r="Q30" s="12">
        <v>1</v>
      </c>
      <c r="R30" s="4" t="s">
        <v>0</v>
      </c>
      <c r="S30" s="4" t="s">
        <v>0</v>
      </c>
      <c r="T30" s="4" t="s">
        <v>0</v>
      </c>
      <c r="U30" s="4" t="s">
        <v>0</v>
      </c>
      <c r="V30" s="4" t="s">
        <v>0</v>
      </c>
      <c r="W30" s="12">
        <v>1</v>
      </c>
      <c r="X30" s="12">
        <v>1</v>
      </c>
      <c r="Y30" s="4" t="s">
        <v>0</v>
      </c>
    </row>
    <row r="31" spans="1:25" ht="20.25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20.25" customHeight="1">
      <c r="A32" s="8" t="s">
        <v>54</v>
      </c>
      <c r="B32" s="7">
        <v>257</v>
      </c>
      <c r="C32" s="7">
        <v>251</v>
      </c>
      <c r="D32" s="4" t="s">
        <v>0</v>
      </c>
      <c r="E32" s="7">
        <v>1</v>
      </c>
      <c r="F32" s="4" t="s">
        <v>0</v>
      </c>
      <c r="G32" s="12">
        <v>5</v>
      </c>
      <c r="H32" s="4" t="s">
        <v>0</v>
      </c>
      <c r="I32" s="7">
        <v>257</v>
      </c>
      <c r="J32" s="12">
        <v>1</v>
      </c>
      <c r="K32" s="7">
        <v>117</v>
      </c>
      <c r="L32" s="7">
        <f>SUM(M32:Y32)</f>
        <v>112</v>
      </c>
      <c r="M32" s="12">
        <v>85</v>
      </c>
      <c r="N32" s="12">
        <v>21</v>
      </c>
      <c r="O32" s="12">
        <v>1</v>
      </c>
      <c r="P32" s="12">
        <v>4</v>
      </c>
      <c r="Q32" s="12">
        <v>1</v>
      </c>
      <c r="R32" s="4" t="s">
        <v>0</v>
      </c>
      <c r="S32" s="4" t="s">
        <v>0</v>
      </c>
      <c r="T32" s="4" t="s">
        <v>0</v>
      </c>
      <c r="U32" s="4" t="s">
        <v>0</v>
      </c>
      <c r="V32" s="4" t="s">
        <v>0</v>
      </c>
      <c r="W32" s="4" t="s">
        <v>0</v>
      </c>
      <c r="X32" s="4" t="s">
        <v>0</v>
      </c>
      <c r="Y32" s="4" t="s">
        <v>0</v>
      </c>
    </row>
    <row r="33" spans="1:25" ht="20.25" customHeight="1">
      <c r="A33" s="8" t="s">
        <v>56</v>
      </c>
      <c r="B33" s="7">
        <v>257</v>
      </c>
      <c r="C33" s="7">
        <v>251</v>
      </c>
      <c r="D33" s="4" t="s">
        <v>0</v>
      </c>
      <c r="E33" s="7">
        <v>1</v>
      </c>
      <c r="F33" s="4" t="s">
        <v>0</v>
      </c>
      <c r="G33" s="12">
        <v>5</v>
      </c>
      <c r="H33" s="4" t="s">
        <v>0</v>
      </c>
      <c r="I33" s="7">
        <v>257</v>
      </c>
      <c r="J33" s="12">
        <v>1</v>
      </c>
      <c r="K33" s="7">
        <v>117</v>
      </c>
      <c r="L33" s="7">
        <f>SUM(M33:Y33)</f>
        <v>112</v>
      </c>
      <c r="M33" s="12">
        <v>85</v>
      </c>
      <c r="N33" s="12">
        <v>21</v>
      </c>
      <c r="O33" s="12">
        <v>1</v>
      </c>
      <c r="P33" s="12">
        <v>4</v>
      </c>
      <c r="Q33" s="12">
        <v>1</v>
      </c>
      <c r="R33" s="4" t="s">
        <v>0</v>
      </c>
      <c r="S33" s="4" t="s">
        <v>0</v>
      </c>
      <c r="T33" s="4" t="s">
        <v>0</v>
      </c>
      <c r="U33" s="4" t="s">
        <v>0</v>
      </c>
      <c r="V33" s="4" t="s">
        <v>0</v>
      </c>
      <c r="W33" s="4" t="s">
        <v>0</v>
      </c>
      <c r="X33" s="4" t="s">
        <v>0</v>
      </c>
      <c r="Y33" s="4" t="s">
        <v>0</v>
      </c>
    </row>
    <row r="34" spans="1:25" ht="20.2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20.25" customHeight="1">
      <c r="A35" s="8" t="s">
        <v>57</v>
      </c>
      <c r="B35" s="7">
        <v>596</v>
      </c>
      <c r="C35" s="7">
        <v>587</v>
      </c>
      <c r="D35" s="7">
        <v>5</v>
      </c>
      <c r="E35" s="12">
        <v>1</v>
      </c>
      <c r="F35" s="4" t="s">
        <v>0</v>
      </c>
      <c r="G35" s="12">
        <v>2</v>
      </c>
      <c r="H35" s="7">
        <v>1</v>
      </c>
      <c r="I35" s="7">
        <v>596</v>
      </c>
      <c r="J35" s="7">
        <v>6</v>
      </c>
      <c r="K35" s="7">
        <v>630</v>
      </c>
      <c r="L35" s="7">
        <f aca="true" t="shared" si="1" ref="L35:L43">SUM(M35:Y35)</f>
        <v>353</v>
      </c>
      <c r="M35" s="12">
        <v>175</v>
      </c>
      <c r="N35" s="12">
        <v>47</v>
      </c>
      <c r="O35" s="12">
        <v>27</v>
      </c>
      <c r="P35" s="12">
        <v>44</v>
      </c>
      <c r="Q35" s="12">
        <v>55</v>
      </c>
      <c r="R35" s="12">
        <v>2</v>
      </c>
      <c r="S35" s="12">
        <v>1</v>
      </c>
      <c r="T35" s="12">
        <v>2</v>
      </c>
      <c r="U35" s="4" t="s">
        <v>0</v>
      </c>
      <c r="V35" s="4" t="s">
        <v>0</v>
      </c>
      <c r="W35" s="4" t="s">
        <v>0</v>
      </c>
      <c r="X35" s="4" t="s">
        <v>0</v>
      </c>
      <c r="Y35" s="4" t="s">
        <v>0</v>
      </c>
    </row>
    <row r="36" spans="1:25" ht="20.25" customHeight="1">
      <c r="A36" s="8" t="s">
        <v>58</v>
      </c>
      <c r="B36" s="7">
        <v>81</v>
      </c>
      <c r="C36" s="7">
        <v>81</v>
      </c>
      <c r="D36" s="4" t="s">
        <v>0</v>
      </c>
      <c r="E36" s="4" t="s">
        <v>0</v>
      </c>
      <c r="F36" s="4" t="s">
        <v>0</v>
      </c>
      <c r="G36" s="4" t="s">
        <v>0</v>
      </c>
      <c r="H36" s="4" t="s">
        <v>0</v>
      </c>
      <c r="I36" s="7">
        <v>81</v>
      </c>
      <c r="J36" s="12" t="s">
        <v>0</v>
      </c>
      <c r="K36" s="7">
        <v>82</v>
      </c>
      <c r="L36" s="7">
        <f t="shared" si="1"/>
        <v>59</v>
      </c>
      <c r="M36" s="12">
        <v>36</v>
      </c>
      <c r="N36" s="4" t="s">
        <v>0</v>
      </c>
      <c r="O36" s="4" t="s">
        <v>0</v>
      </c>
      <c r="P36" s="12">
        <v>1</v>
      </c>
      <c r="Q36" s="12">
        <v>22</v>
      </c>
      <c r="R36" s="4" t="s">
        <v>0</v>
      </c>
      <c r="S36" s="4" t="s">
        <v>0</v>
      </c>
      <c r="T36" s="4" t="s">
        <v>0</v>
      </c>
      <c r="U36" s="4" t="s">
        <v>0</v>
      </c>
      <c r="V36" s="4" t="s">
        <v>0</v>
      </c>
      <c r="W36" s="4" t="s">
        <v>0</v>
      </c>
      <c r="X36" s="4" t="s">
        <v>0</v>
      </c>
      <c r="Y36" s="4" t="s">
        <v>0</v>
      </c>
    </row>
    <row r="37" spans="1:25" ht="20.25" customHeight="1">
      <c r="A37" s="8" t="s">
        <v>59</v>
      </c>
      <c r="B37" s="7">
        <v>23</v>
      </c>
      <c r="C37" s="7">
        <v>23</v>
      </c>
      <c r="D37" s="4" t="s">
        <v>0</v>
      </c>
      <c r="E37" s="4" t="s">
        <v>0</v>
      </c>
      <c r="F37" s="4" t="s">
        <v>0</v>
      </c>
      <c r="G37" s="4" t="s">
        <v>0</v>
      </c>
      <c r="H37" s="4" t="s">
        <v>0</v>
      </c>
      <c r="I37" s="7">
        <v>23</v>
      </c>
      <c r="J37" s="12">
        <v>4</v>
      </c>
      <c r="K37" s="7">
        <v>30</v>
      </c>
      <c r="L37" s="7">
        <f t="shared" si="1"/>
        <v>4</v>
      </c>
      <c r="M37" s="4" t="s">
        <v>0</v>
      </c>
      <c r="N37" s="4" t="s">
        <v>0</v>
      </c>
      <c r="O37" s="4" t="s">
        <v>0</v>
      </c>
      <c r="P37" s="4" t="s">
        <v>0</v>
      </c>
      <c r="Q37" s="12">
        <v>4</v>
      </c>
      <c r="R37" s="4" t="s">
        <v>0</v>
      </c>
      <c r="S37" s="4" t="s">
        <v>0</v>
      </c>
      <c r="T37" s="4" t="s">
        <v>0</v>
      </c>
      <c r="U37" s="4" t="s">
        <v>0</v>
      </c>
      <c r="V37" s="4" t="s">
        <v>0</v>
      </c>
      <c r="W37" s="4" t="s">
        <v>0</v>
      </c>
      <c r="X37" s="4" t="s">
        <v>0</v>
      </c>
      <c r="Y37" s="4" t="s">
        <v>0</v>
      </c>
    </row>
    <row r="38" spans="1:25" ht="20.25" customHeight="1">
      <c r="A38" s="8" t="s">
        <v>60</v>
      </c>
      <c r="B38" s="7">
        <v>27</v>
      </c>
      <c r="C38" s="7">
        <v>27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7">
        <v>27</v>
      </c>
      <c r="J38" s="4" t="s">
        <v>0</v>
      </c>
      <c r="K38" s="7">
        <v>31</v>
      </c>
      <c r="L38" s="7">
        <f t="shared" si="1"/>
        <v>5</v>
      </c>
      <c r="M38" s="12">
        <v>1</v>
      </c>
      <c r="N38" s="4" t="s">
        <v>0</v>
      </c>
      <c r="O38" s="4" t="s">
        <v>0</v>
      </c>
      <c r="P38" s="12">
        <v>1</v>
      </c>
      <c r="Q38" s="12">
        <v>3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</row>
    <row r="39" spans="1:25" ht="20.25" customHeight="1">
      <c r="A39" s="8" t="s">
        <v>61</v>
      </c>
      <c r="B39" s="7">
        <v>32</v>
      </c>
      <c r="C39" s="7">
        <v>31</v>
      </c>
      <c r="D39" s="4" t="s">
        <v>0</v>
      </c>
      <c r="E39" s="4" t="s">
        <v>0</v>
      </c>
      <c r="F39" s="4" t="s">
        <v>0</v>
      </c>
      <c r="G39" s="4" t="s">
        <v>0</v>
      </c>
      <c r="H39" s="7">
        <v>1</v>
      </c>
      <c r="I39" s="7">
        <v>32</v>
      </c>
      <c r="J39" s="12">
        <v>1</v>
      </c>
      <c r="K39" s="7">
        <v>36</v>
      </c>
      <c r="L39" s="7">
        <f t="shared" si="1"/>
        <v>6</v>
      </c>
      <c r="M39" s="12">
        <v>6</v>
      </c>
      <c r="N39" s="4" t="s">
        <v>0</v>
      </c>
      <c r="O39" s="4" t="s">
        <v>0</v>
      </c>
      <c r="P39" s="4" t="s">
        <v>0</v>
      </c>
      <c r="Q39" s="4" t="s">
        <v>0</v>
      </c>
      <c r="R39" s="4" t="s">
        <v>0</v>
      </c>
      <c r="S39" s="4" t="s">
        <v>0</v>
      </c>
      <c r="T39" s="4" t="s">
        <v>0</v>
      </c>
      <c r="U39" s="4" t="s">
        <v>0</v>
      </c>
      <c r="V39" s="4" t="s">
        <v>0</v>
      </c>
      <c r="W39" s="4" t="s">
        <v>0</v>
      </c>
      <c r="X39" s="4" t="s">
        <v>0</v>
      </c>
      <c r="Y39" s="4" t="s">
        <v>0</v>
      </c>
    </row>
    <row r="40" spans="1:25" ht="20.25" customHeight="1">
      <c r="A40" s="8" t="s">
        <v>62</v>
      </c>
      <c r="B40" s="7">
        <v>54</v>
      </c>
      <c r="C40" s="7">
        <v>54</v>
      </c>
      <c r="D40" s="4" t="s">
        <v>0</v>
      </c>
      <c r="E40" s="4" t="s">
        <v>0</v>
      </c>
      <c r="F40" s="4" t="s">
        <v>0</v>
      </c>
      <c r="G40" s="4" t="s">
        <v>0</v>
      </c>
      <c r="H40" s="4" t="s">
        <v>0</v>
      </c>
      <c r="I40" s="7">
        <v>54</v>
      </c>
      <c r="J40" s="4" t="s">
        <v>0</v>
      </c>
      <c r="K40" s="7">
        <v>54</v>
      </c>
      <c r="L40" s="7">
        <f t="shared" si="1"/>
        <v>38</v>
      </c>
      <c r="M40" s="12">
        <v>21</v>
      </c>
      <c r="N40" s="4" t="s">
        <v>0</v>
      </c>
      <c r="O40" s="4" t="s">
        <v>0</v>
      </c>
      <c r="P40" s="12">
        <v>14</v>
      </c>
      <c r="Q40" s="12">
        <v>3</v>
      </c>
      <c r="R40" s="4" t="s">
        <v>0</v>
      </c>
      <c r="S40" s="4" t="s">
        <v>0</v>
      </c>
      <c r="T40" s="4" t="s">
        <v>0</v>
      </c>
      <c r="U40" s="4" t="s">
        <v>0</v>
      </c>
      <c r="V40" s="4" t="s">
        <v>0</v>
      </c>
      <c r="W40" s="4" t="s">
        <v>0</v>
      </c>
      <c r="X40" s="4" t="s">
        <v>0</v>
      </c>
      <c r="Y40" s="4" t="s">
        <v>0</v>
      </c>
    </row>
    <row r="41" spans="1:25" ht="20.25" customHeight="1">
      <c r="A41" s="8" t="s">
        <v>63</v>
      </c>
      <c r="B41" s="7">
        <v>113</v>
      </c>
      <c r="C41" s="7">
        <v>106</v>
      </c>
      <c r="D41" s="7">
        <v>5</v>
      </c>
      <c r="E41" s="12">
        <v>1</v>
      </c>
      <c r="F41" s="4" t="s">
        <v>0</v>
      </c>
      <c r="G41" s="12">
        <v>1</v>
      </c>
      <c r="H41" s="4" t="s">
        <v>0</v>
      </c>
      <c r="I41" s="7">
        <v>113</v>
      </c>
      <c r="J41" s="4" t="s">
        <v>0</v>
      </c>
      <c r="K41" s="7">
        <v>140</v>
      </c>
      <c r="L41" s="7">
        <f t="shared" si="1"/>
        <v>73</v>
      </c>
      <c r="M41" s="12">
        <v>40</v>
      </c>
      <c r="N41" s="12">
        <v>4</v>
      </c>
      <c r="O41" s="12">
        <v>10</v>
      </c>
      <c r="P41" s="12">
        <v>10</v>
      </c>
      <c r="Q41" s="12">
        <v>5</v>
      </c>
      <c r="R41" s="4">
        <v>2</v>
      </c>
      <c r="S41" s="12">
        <v>1</v>
      </c>
      <c r="T41" s="12">
        <v>1</v>
      </c>
      <c r="U41" s="4" t="s">
        <v>0</v>
      </c>
      <c r="V41" s="4" t="s">
        <v>0</v>
      </c>
      <c r="W41" s="4" t="s">
        <v>0</v>
      </c>
      <c r="X41" s="4" t="s">
        <v>0</v>
      </c>
      <c r="Y41" s="4" t="s">
        <v>0</v>
      </c>
    </row>
    <row r="42" spans="1:25" ht="20.25" customHeight="1">
      <c r="A42" s="8" t="s">
        <v>64</v>
      </c>
      <c r="B42" s="7">
        <v>96</v>
      </c>
      <c r="C42" s="7">
        <v>95</v>
      </c>
      <c r="D42" s="4" t="s">
        <v>0</v>
      </c>
      <c r="E42" s="4" t="s">
        <v>0</v>
      </c>
      <c r="F42" s="4" t="s">
        <v>0</v>
      </c>
      <c r="G42" s="12">
        <v>1</v>
      </c>
      <c r="H42" s="4" t="s">
        <v>0</v>
      </c>
      <c r="I42" s="7">
        <v>96</v>
      </c>
      <c r="J42" s="12">
        <v>1</v>
      </c>
      <c r="K42" s="7">
        <v>79</v>
      </c>
      <c r="L42" s="7">
        <f t="shared" si="1"/>
        <v>87</v>
      </c>
      <c r="M42" s="12">
        <v>44</v>
      </c>
      <c r="N42" s="12">
        <v>28</v>
      </c>
      <c r="O42" s="12">
        <v>7</v>
      </c>
      <c r="P42" s="12">
        <v>3</v>
      </c>
      <c r="Q42" s="12">
        <v>4</v>
      </c>
      <c r="R42" s="4" t="s">
        <v>0</v>
      </c>
      <c r="S42" s="4" t="s">
        <v>0</v>
      </c>
      <c r="T42" s="12">
        <v>1</v>
      </c>
      <c r="U42" s="4" t="s">
        <v>0</v>
      </c>
      <c r="V42" s="4" t="s">
        <v>0</v>
      </c>
      <c r="W42" s="4" t="s">
        <v>0</v>
      </c>
      <c r="X42" s="4" t="s">
        <v>0</v>
      </c>
      <c r="Y42" s="4" t="s">
        <v>0</v>
      </c>
    </row>
    <row r="43" spans="1:25" ht="20.25" customHeight="1">
      <c r="A43" s="8" t="s">
        <v>65</v>
      </c>
      <c r="B43" s="7">
        <v>170</v>
      </c>
      <c r="C43" s="7">
        <v>170</v>
      </c>
      <c r="D43" s="4" t="s">
        <v>0</v>
      </c>
      <c r="E43" s="4" t="s">
        <v>0</v>
      </c>
      <c r="F43" s="4" t="s">
        <v>0</v>
      </c>
      <c r="G43" s="4" t="s">
        <v>0</v>
      </c>
      <c r="H43" s="4" t="s">
        <v>0</v>
      </c>
      <c r="I43" s="7">
        <v>170</v>
      </c>
      <c r="J43" s="4" t="s">
        <v>0</v>
      </c>
      <c r="K43" s="7">
        <v>178</v>
      </c>
      <c r="L43" s="7">
        <f t="shared" si="1"/>
        <v>79</v>
      </c>
      <c r="M43" s="12">
        <v>27</v>
      </c>
      <c r="N43" s="12">
        <v>15</v>
      </c>
      <c r="O43" s="12">
        <v>10</v>
      </c>
      <c r="P43" s="12">
        <v>15</v>
      </c>
      <c r="Q43" s="12">
        <v>12</v>
      </c>
      <c r="R43" s="4" t="s">
        <v>0</v>
      </c>
      <c r="S43" s="4" t="s">
        <v>0</v>
      </c>
      <c r="T43" s="4" t="s">
        <v>0</v>
      </c>
      <c r="U43" s="4" t="s">
        <v>0</v>
      </c>
      <c r="V43" s="4" t="s">
        <v>0</v>
      </c>
      <c r="W43" s="4" t="s">
        <v>0</v>
      </c>
      <c r="X43" s="4" t="s">
        <v>0</v>
      </c>
      <c r="Y43" s="4" t="s">
        <v>0</v>
      </c>
    </row>
    <row r="44" ht="20.25" customHeight="1"/>
    <row r="45" ht="20.25" customHeight="1">
      <c r="A45" s="10" t="s">
        <v>66</v>
      </c>
    </row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</sheetData>
  <sheetProtection/>
  <mergeCells count="28">
    <mergeCell ref="L5:Y5"/>
    <mergeCell ref="L11:Y11"/>
    <mergeCell ref="I11:I12"/>
    <mergeCell ref="J11:J12"/>
    <mergeCell ref="K11:K12"/>
    <mergeCell ref="K5:K6"/>
    <mergeCell ref="I5:I6"/>
    <mergeCell ref="J5:J6"/>
    <mergeCell ref="A10:A12"/>
    <mergeCell ref="B10:H10"/>
    <mergeCell ref="I10:Y10"/>
    <mergeCell ref="B11:B12"/>
    <mergeCell ref="C11:C12"/>
    <mergeCell ref="D11:D12"/>
    <mergeCell ref="E11:E12"/>
    <mergeCell ref="F11:F12"/>
    <mergeCell ref="G11:G12"/>
    <mergeCell ref="H11:H12"/>
    <mergeCell ref="I4:Y4"/>
    <mergeCell ref="B4:H4"/>
    <mergeCell ref="A4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12" footer="0.512"/>
  <pageSetup fitToHeight="1" fitToWidth="1" orientation="landscape" paperSize="9" scale="53" r:id="rId1"/>
  <headerFooter alignWithMargins="0">
    <oddHeader>&amp;L第６章　水産業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zoomScale="85" zoomScaleNormal="85" zoomScalePageLayoutView="0" workbookViewId="0" topLeftCell="A1">
      <selection activeCell="L12" sqref="L12"/>
    </sheetView>
  </sheetViews>
  <sheetFormatPr defaultColWidth="9.00390625" defaultRowHeight="13.5"/>
  <cols>
    <col min="1" max="1" width="11.625" style="0" customWidth="1"/>
    <col min="2" max="11" width="7.50390625" style="0" customWidth="1"/>
    <col min="12" max="25" width="6.50390625" style="0" customWidth="1"/>
  </cols>
  <sheetData>
    <row r="1" ht="20.25" customHeight="1"/>
    <row r="2" ht="20.25" customHeight="1">
      <c r="A2" t="s">
        <v>1</v>
      </c>
    </row>
    <row r="3" ht="20.25" customHeight="1">
      <c r="A3" t="s">
        <v>2</v>
      </c>
    </row>
    <row r="4" spans="1:25" ht="20.25" customHeight="1">
      <c r="A4" s="18" t="s">
        <v>3</v>
      </c>
      <c r="B4" s="18" t="s">
        <v>4</v>
      </c>
      <c r="C4" s="18"/>
      <c r="D4" s="18"/>
      <c r="E4" s="18"/>
      <c r="F4" s="18"/>
      <c r="G4" s="18"/>
      <c r="H4" s="18"/>
      <c r="I4" s="18" t="s">
        <v>67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20.25" customHeight="1">
      <c r="A5" s="18"/>
      <c r="B5" s="18" t="s">
        <v>6</v>
      </c>
      <c r="C5" s="18" t="s">
        <v>7</v>
      </c>
      <c r="D5" s="18" t="s">
        <v>8</v>
      </c>
      <c r="E5" s="17" t="s">
        <v>9</v>
      </c>
      <c r="F5" s="17" t="s">
        <v>10</v>
      </c>
      <c r="G5" s="17" t="s">
        <v>11</v>
      </c>
      <c r="H5" s="17" t="s">
        <v>68</v>
      </c>
      <c r="I5" s="17" t="s">
        <v>13</v>
      </c>
      <c r="J5" s="17" t="s">
        <v>69</v>
      </c>
      <c r="K5" s="17" t="s">
        <v>70</v>
      </c>
      <c r="L5" s="18" t="s">
        <v>71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s="3" customFormat="1" ht="27">
      <c r="A6" s="18"/>
      <c r="B6" s="18"/>
      <c r="C6" s="18"/>
      <c r="D6" s="18"/>
      <c r="E6" s="18"/>
      <c r="F6" s="18"/>
      <c r="G6" s="18"/>
      <c r="H6" s="17"/>
      <c r="I6" s="18"/>
      <c r="J6" s="18"/>
      <c r="K6" s="18"/>
      <c r="L6" s="1" t="s">
        <v>6</v>
      </c>
      <c r="M6" s="1" t="s">
        <v>72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  <c r="S6" s="2" t="s">
        <v>23</v>
      </c>
      <c r="T6" s="2" t="s">
        <v>24</v>
      </c>
      <c r="U6" s="2" t="s">
        <v>75</v>
      </c>
      <c r="V6" s="2" t="s">
        <v>76</v>
      </c>
      <c r="W6" s="2" t="s">
        <v>29</v>
      </c>
      <c r="X6" s="2" t="s">
        <v>30</v>
      </c>
      <c r="Y6" s="1" t="s">
        <v>73</v>
      </c>
    </row>
    <row r="7" spans="1:25" ht="20.25" customHeight="1">
      <c r="A7" s="4">
        <v>58</v>
      </c>
      <c r="B7" s="5">
        <v>2093</v>
      </c>
      <c r="C7" s="5">
        <v>2062</v>
      </c>
      <c r="D7" s="5">
        <v>25</v>
      </c>
      <c r="E7" s="5">
        <v>2</v>
      </c>
      <c r="F7" s="5">
        <v>1</v>
      </c>
      <c r="G7" s="5">
        <v>2</v>
      </c>
      <c r="H7" s="5">
        <v>1</v>
      </c>
      <c r="I7" s="5">
        <v>2093</v>
      </c>
      <c r="J7" s="5">
        <v>59</v>
      </c>
      <c r="K7" s="5">
        <v>1999</v>
      </c>
      <c r="L7" s="5">
        <v>976</v>
      </c>
      <c r="M7" s="5">
        <v>540</v>
      </c>
      <c r="N7" s="5">
        <v>178</v>
      </c>
      <c r="O7" s="5">
        <v>47</v>
      </c>
      <c r="P7" s="5">
        <v>76</v>
      </c>
      <c r="Q7" s="5">
        <v>94</v>
      </c>
      <c r="R7" s="5">
        <v>5</v>
      </c>
      <c r="S7" s="5">
        <v>1</v>
      </c>
      <c r="T7" s="5">
        <v>3</v>
      </c>
      <c r="U7" s="5">
        <v>4</v>
      </c>
      <c r="V7" s="5">
        <v>8</v>
      </c>
      <c r="W7" s="5">
        <v>10</v>
      </c>
      <c r="X7" s="5">
        <v>10</v>
      </c>
      <c r="Y7" s="5">
        <v>0</v>
      </c>
    </row>
    <row r="8" ht="20.25" customHeight="1"/>
    <row r="9" ht="20.25" customHeight="1">
      <c r="A9" t="s">
        <v>80</v>
      </c>
    </row>
    <row r="10" spans="1:25" ht="20.25" customHeight="1">
      <c r="A10" s="18" t="s">
        <v>3</v>
      </c>
      <c r="B10" s="18" t="s">
        <v>4</v>
      </c>
      <c r="C10" s="18"/>
      <c r="D10" s="18"/>
      <c r="E10" s="18"/>
      <c r="F10" s="18"/>
      <c r="G10" s="18"/>
      <c r="H10" s="18"/>
      <c r="I10" s="18" t="s">
        <v>67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20.25" customHeight="1">
      <c r="A11" s="18"/>
      <c r="B11" s="18" t="s">
        <v>6</v>
      </c>
      <c r="C11" s="18" t="s">
        <v>7</v>
      </c>
      <c r="D11" s="18" t="s">
        <v>8</v>
      </c>
      <c r="E11" s="17" t="s">
        <v>9</v>
      </c>
      <c r="F11" s="17" t="s">
        <v>10</v>
      </c>
      <c r="G11" s="17" t="s">
        <v>11</v>
      </c>
      <c r="H11" s="17" t="s">
        <v>68</v>
      </c>
      <c r="I11" s="17" t="s">
        <v>13</v>
      </c>
      <c r="J11" s="17" t="s">
        <v>69</v>
      </c>
      <c r="K11" s="17" t="s">
        <v>70</v>
      </c>
      <c r="L11" s="18" t="s">
        <v>71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s="3" customFormat="1" ht="27">
      <c r="A12" s="18"/>
      <c r="B12" s="18"/>
      <c r="C12" s="18"/>
      <c r="D12" s="18"/>
      <c r="E12" s="18"/>
      <c r="F12" s="18"/>
      <c r="G12" s="18"/>
      <c r="H12" s="17"/>
      <c r="I12" s="18"/>
      <c r="J12" s="18"/>
      <c r="K12" s="18"/>
      <c r="L12" s="1" t="s">
        <v>6</v>
      </c>
      <c r="M12" s="1" t="s">
        <v>72</v>
      </c>
      <c r="N12" s="2" t="s">
        <v>18</v>
      </c>
      <c r="O12" s="2" t="s">
        <v>19</v>
      </c>
      <c r="P12" s="2" t="s">
        <v>20</v>
      </c>
      <c r="Q12" s="2" t="s">
        <v>21</v>
      </c>
      <c r="R12" s="2" t="s">
        <v>22</v>
      </c>
      <c r="S12" s="2" t="s">
        <v>23</v>
      </c>
      <c r="T12" s="2" t="s">
        <v>24</v>
      </c>
      <c r="U12" s="2" t="s">
        <v>75</v>
      </c>
      <c r="V12" s="2" t="s">
        <v>76</v>
      </c>
      <c r="W12" s="2" t="s">
        <v>29</v>
      </c>
      <c r="X12" s="2" t="s">
        <v>30</v>
      </c>
      <c r="Y12" s="1" t="s">
        <v>73</v>
      </c>
    </row>
    <row r="13" spans="1:25" ht="20.25" customHeight="1">
      <c r="A13" s="6" t="s">
        <v>33</v>
      </c>
      <c r="B13" s="7">
        <v>680</v>
      </c>
      <c r="C13" s="7">
        <v>656</v>
      </c>
      <c r="D13" s="7">
        <v>22</v>
      </c>
      <c r="E13" s="4">
        <v>1</v>
      </c>
      <c r="F13" s="4" t="s">
        <v>34</v>
      </c>
      <c r="G13" s="4">
        <v>1</v>
      </c>
      <c r="H13" s="4" t="s">
        <v>34</v>
      </c>
      <c r="I13" s="5">
        <v>680</v>
      </c>
      <c r="J13" s="5">
        <v>28</v>
      </c>
      <c r="K13" s="5">
        <v>749</v>
      </c>
      <c r="L13" s="7">
        <f aca="true" t="shared" si="0" ref="L13:L23">SUM(M13:Y13)</f>
        <v>166</v>
      </c>
      <c r="M13" s="7">
        <v>63</v>
      </c>
      <c r="N13" s="7">
        <v>20</v>
      </c>
      <c r="O13" s="7">
        <v>4</v>
      </c>
      <c r="P13" s="7">
        <v>20</v>
      </c>
      <c r="Q13" s="7">
        <v>30</v>
      </c>
      <c r="R13" s="12">
        <v>3</v>
      </c>
      <c r="S13" s="11" t="s">
        <v>34</v>
      </c>
      <c r="T13" s="7">
        <v>1</v>
      </c>
      <c r="U13" s="7">
        <v>4</v>
      </c>
      <c r="V13" s="7">
        <v>4</v>
      </c>
      <c r="W13" s="7">
        <v>7</v>
      </c>
      <c r="X13" s="7">
        <v>10</v>
      </c>
      <c r="Y13" s="11" t="s">
        <v>34</v>
      </c>
    </row>
    <row r="14" spans="1:25" ht="20.25" customHeight="1">
      <c r="A14" s="8" t="s">
        <v>35</v>
      </c>
      <c r="B14" s="7">
        <v>46</v>
      </c>
      <c r="C14" s="7">
        <v>44</v>
      </c>
      <c r="D14" s="4" t="s">
        <v>36</v>
      </c>
      <c r="E14" s="4">
        <v>1</v>
      </c>
      <c r="F14" s="4" t="s">
        <v>36</v>
      </c>
      <c r="G14" s="4">
        <v>1</v>
      </c>
      <c r="H14" s="4" t="s">
        <v>36</v>
      </c>
      <c r="I14" s="5">
        <v>46</v>
      </c>
      <c r="J14" s="13">
        <v>4</v>
      </c>
      <c r="K14" s="5">
        <v>45</v>
      </c>
      <c r="L14" s="7">
        <f t="shared" si="0"/>
        <v>30</v>
      </c>
      <c r="M14" s="12">
        <v>19</v>
      </c>
      <c r="N14" s="12">
        <v>10</v>
      </c>
      <c r="O14" s="12">
        <v>1</v>
      </c>
      <c r="P14" s="11" t="s">
        <v>36</v>
      </c>
      <c r="Q14" s="11" t="s">
        <v>36</v>
      </c>
      <c r="R14" s="11" t="s">
        <v>36</v>
      </c>
      <c r="S14" s="11" t="s">
        <v>36</v>
      </c>
      <c r="T14" s="11" t="s">
        <v>36</v>
      </c>
      <c r="U14" s="11" t="s">
        <v>36</v>
      </c>
      <c r="V14" s="11" t="s">
        <v>36</v>
      </c>
      <c r="W14" s="11" t="s">
        <v>36</v>
      </c>
      <c r="X14" s="11" t="s">
        <v>36</v>
      </c>
      <c r="Y14" s="11" t="s">
        <v>36</v>
      </c>
    </row>
    <row r="15" spans="1:25" ht="20.25" customHeight="1">
      <c r="A15" s="8" t="s">
        <v>37</v>
      </c>
      <c r="B15" s="7">
        <v>112</v>
      </c>
      <c r="C15" s="7">
        <v>112</v>
      </c>
      <c r="D15" s="4" t="s">
        <v>38</v>
      </c>
      <c r="E15" s="4" t="s">
        <v>38</v>
      </c>
      <c r="F15" s="4" t="s">
        <v>38</v>
      </c>
      <c r="G15" s="4" t="s">
        <v>38</v>
      </c>
      <c r="H15" s="4" t="s">
        <v>38</v>
      </c>
      <c r="I15" s="5">
        <v>112</v>
      </c>
      <c r="J15" s="11" t="s">
        <v>38</v>
      </c>
      <c r="K15" s="5">
        <v>112</v>
      </c>
      <c r="L15" s="7">
        <f t="shared" si="0"/>
        <v>15</v>
      </c>
      <c r="M15" s="12">
        <v>1</v>
      </c>
      <c r="N15" s="12">
        <v>1</v>
      </c>
      <c r="O15" s="12">
        <v>1</v>
      </c>
      <c r="P15" s="12">
        <v>3</v>
      </c>
      <c r="Q15" s="12">
        <v>9</v>
      </c>
      <c r="R15" s="11" t="s">
        <v>38</v>
      </c>
      <c r="S15" s="11" t="s">
        <v>38</v>
      </c>
      <c r="T15" s="11" t="s">
        <v>38</v>
      </c>
      <c r="U15" s="11" t="s">
        <v>38</v>
      </c>
      <c r="V15" s="11" t="s">
        <v>38</v>
      </c>
      <c r="W15" s="11" t="s">
        <v>38</v>
      </c>
      <c r="X15" s="11" t="s">
        <v>38</v>
      </c>
      <c r="Y15" s="11" t="s">
        <v>38</v>
      </c>
    </row>
    <row r="16" spans="1:25" ht="20.25" customHeight="1">
      <c r="A16" s="8" t="s">
        <v>39</v>
      </c>
      <c r="B16" s="7">
        <v>39</v>
      </c>
      <c r="C16" s="7">
        <v>39</v>
      </c>
      <c r="D16" s="4" t="s">
        <v>36</v>
      </c>
      <c r="E16" s="4" t="s">
        <v>36</v>
      </c>
      <c r="F16" s="4" t="s">
        <v>36</v>
      </c>
      <c r="G16" s="4" t="s">
        <v>36</v>
      </c>
      <c r="H16" s="4" t="s">
        <v>36</v>
      </c>
      <c r="I16" s="5">
        <v>39</v>
      </c>
      <c r="J16" s="13">
        <v>1</v>
      </c>
      <c r="K16" s="5">
        <v>28</v>
      </c>
      <c r="L16" s="7">
        <f t="shared" si="0"/>
        <v>9</v>
      </c>
      <c r="M16" s="11" t="s">
        <v>36</v>
      </c>
      <c r="N16" s="12">
        <v>6</v>
      </c>
      <c r="O16" s="12">
        <v>1</v>
      </c>
      <c r="P16" s="11" t="s">
        <v>36</v>
      </c>
      <c r="Q16" s="12">
        <v>2</v>
      </c>
      <c r="R16" s="11" t="s">
        <v>36</v>
      </c>
      <c r="S16" s="11" t="s">
        <v>36</v>
      </c>
      <c r="T16" s="11" t="s">
        <v>36</v>
      </c>
      <c r="U16" s="11" t="s">
        <v>36</v>
      </c>
      <c r="V16" s="11" t="s">
        <v>36</v>
      </c>
      <c r="W16" s="11" t="s">
        <v>36</v>
      </c>
      <c r="X16" s="11" t="s">
        <v>36</v>
      </c>
      <c r="Y16" s="11" t="s">
        <v>36</v>
      </c>
    </row>
    <row r="17" spans="1:25" ht="20.25" customHeight="1">
      <c r="A17" s="8" t="s">
        <v>40</v>
      </c>
      <c r="B17" s="7">
        <v>24</v>
      </c>
      <c r="C17" s="7">
        <v>24</v>
      </c>
      <c r="D17" s="4" t="s">
        <v>36</v>
      </c>
      <c r="E17" s="4" t="s">
        <v>36</v>
      </c>
      <c r="F17" s="4" t="s">
        <v>36</v>
      </c>
      <c r="G17" s="4" t="s">
        <v>36</v>
      </c>
      <c r="H17" s="4" t="s">
        <v>36</v>
      </c>
      <c r="I17" s="5">
        <v>24</v>
      </c>
      <c r="J17" s="11" t="s">
        <v>36</v>
      </c>
      <c r="K17" s="5">
        <v>26</v>
      </c>
      <c r="L17" s="7">
        <f t="shared" si="0"/>
        <v>1</v>
      </c>
      <c r="M17" s="11" t="s">
        <v>36</v>
      </c>
      <c r="N17" s="12">
        <v>1</v>
      </c>
      <c r="O17" s="11" t="s">
        <v>36</v>
      </c>
      <c r="P17" s="11" t="s">
        <v>36</v>
      </c>
      <c r="Q17" s="11" t="s">
        <v>36</v>
      </c>
      <c r="R17" s="11" t="s">
        <v>36</v>
      </c>
      <c r="S17" s="11" t="s">
        <v>36</v>
      </c>
      <c r="T17" s="11" t="s">
        <v>36</v>
      </c>
      <c r="U17" s="11" t="s">
        <v>36</v>
      </c>
      <c r="V17" s="11" t="s">
        <v>36</v>
      </c>
      <c r="W17" s="11" t="s">
        <v>36</v>
      </c>
      <c r="X17" s="11" t="s">
        <v>36</v>
      </c>
      <c r="Y17" s="11" t="s">
        <v>36</v>
      </c>
    </row>
    <row r="18" spans="1:25" ht="20.25" customHeight="1">
      <c r="A18" s="8" t="s">
        <v>41</v>
      </c>
      <c r="B18" s="7">
        <v>72</v>
      </c>
      <c r="C18" s="7">
        <v>71</v>
      </c>
      <c r="D18" s="4">
        <v>1</v>
      </c>
      <c r="E18" s="4" t="s">
        <v>36</v>
      </c>
      <c r="F18" s="4" t="s">
        <v>36</v>
      </c>
      <c r="G18" s="4" t="s">
        <v>36</v>
      </c>
      <c r="H18" s="4" t="s">
        <v>36</v>
      </c>
      <c r="I18" s="5">
        <v>72</v>
      </c>
      <c r="J18" s="13">
        <v>3</v>
      </c>
      <c r="K18" s="5">
        <v>63</v>
      </c>
      <c r="L18" s="7">
        <f t="shared" si="0"/>
        <v>6</v>
      </c>
      <c r="M18" s="12">
        <v>4</v>
      </c>
      <c r="N18" s="11" t="s">
        <v>36</v>
      </c>
      <c r="O18" s="12">
        <v>1</v>
      </c>
      <c r="P18" s="12">
        <v>1</v>
      </c>
      <c r="Q18" s="11" t="s">
        <v>36</v>
      </c>
      <c r="R18" s="11" t="s">
        <v>36</v>
      </c>
      <c r="S18" s="11" t="s">
        <v>36</v>
      </c>
      <c r="T18" s="11" t="s">
        <v>36</v>
      </c>
      <c r="U18" s="11" t="s">
        <v>36</v>
      </c>
      <c r="V18" s="11" t="s">
        <v>36</v>
      </c>
      <c r="W18" s="11" t="s">
        <v>36</v>
      </c>
      <c r="X18" s="11" t="s">
        <v>36</v>
      </c>
      <c r="Y18" s="11" t="s">
        <v>36</v>
      </c>
    </row>
    <row r="19" spans="1:25" ht="20.25" customHeight="1">
      <c r="A19" s="8" t="s">
        <v>42</v>
      </c>
      <c r="B19" s="7">
        <v>23</v>
      </c>
      <c r="C19" s="7">
        <v>23</v>
      </c>
      <c r="D19" s="4" t="s">
        <v>36</v>
      </c>
      <c r="E19" s="4" t="s">
        <v>36</v>
      </c>
      <c r="F19" s="4" t="s">
        <v>36</v>
      </c>
      <c r="G19" s="4" t="s">
        <v>36</v>
      </c>
      <c r="H19" s="4" t="s">
        <v>36</v>
      </c>
      <c r="I19" s="5">
        <v>23</v>
      </c>
      <c r="J19" s="5">
        <v>9</v>
      </c>
      <c r="K19" s="5">
        <v>41</v>
      </c>
      <c r="L19" s="7">
        <f t="shared" si="0"/>
        <v>8</v>
      </c>
      <c r="M19" s="12">
        <v>8</v>
      </c>
      <c r="N19" s="11" t="s">
        <v>36</v>
      </c>
      <c r="O19" s="11" t="s">
        <v>36</v>
      </c>
      <c r="P19" s="11" t="s">
        <v>36</v>
      </c>
      <c r="Q19" s="11" t="s">
        <v>36</v>
      </c>
      <c r="R19" s="11" t="s">
        <v>36</v>
      </c>
      <c r="S19" s="11" t="s">
        <v>36</v>
      </c>
      <c r="T19" s="11" t="s">
        <v>36</v>
      </c>
      <c r="U19" s="11" t="s">
        <v>36</v>
      </c>
      <c r="V19" s="11" t="s">
        <v>36</v>
      </c>
      <c r="W19" s="11" t="s">
        <v>36</v>
      </c>
      <c r="X19" s="11" t="s">
        <v>36</v>
      </c>
      <c r="Y19" s="11" t="s">
        <v>36</v>
      </c>
    </row>
    <row r="20" spans="1:25" ht="20.25" customHeight="1">
      <c r="A20" s="8" t="s">
        <v>43</v>
      </c>
      <c r="B20" s="7">
        <v>31</v>
      </c>
      <c r="C20" s="7">
        <v>31</v>
      </c>
      <c r="D20" s="4" t="s">
        <v>44</v>
      </c>
      <c r="E20" s="4" t="s">
        <v>44</v>
      </c>
      <c r="F20" s="4" t="s">
        <v>44</v>
      </c>
      <c r="G20" s="4" t="s">
        <v>44</v>
      </c>
      <c r="H20" s="4" t="s">
        <v>44</v>
      </c>
      <c r="I20" s="5">
        <v>31</v>
      </c>
      <c r="J20" s="11" t="s">
        <v>44</v>
      </c>
      <c r="K20" s="5">
        <v>28</v>
      </c>
      <c r="L20" s="7">
        <f t="shared" si="0"/>
        <v>8</v>
      </c>
      <c r="M20" s="12">
        <v>3</v>
      </c>
      <c r="N20" s="11" t="s">
        <v>44</v>
      </c>
      <c r="O20" s="11" t="s">
        <v>44</v>
      </c>
      <c r="P20" s="12">
        <v>1</v>
      </c>
      <c r="Q20" s="12">
        <v>4</v>
      </c>
      <c r="R20" s="11" t="s">
        <v>44</v>
      </c>
      <c r="S20" s="11" t="s">
        <v>44</v>
      </c>
      <c r="T20" s="11" t="s">
        <v>44</v>
      </c>
      <c r="U20" s="11" t="s">
        <v>44</v>
      </c>
      <c r="V20" s="11" t="s">
        <v>44</v>
      </c>
      <c r="W20" s="11" t="s">
        <v>44</v>
      </c>
      <c r="X20" s="11" t="s">
        <v>44</v>
      </c>
      <c r="Y20" s="11" t="s">
        <v>44</v>
      </c>
    </row>
    <row r="21" spans="1:25" ht="20.25" customHeight="1">
      <c r="A21" s="8" t="s">
        <v>45</v>
      </c>
      <c r="B21" s="7">
        <v>235</v>
      </c>
      <c r="C21" s="7">
        <v>235</v>
      </c>
      <c r="D21" s="4" t="s">
        <v>44</v>
      </c>
      <c r="E21" s="4" t="s">
        <v>44</v>
      </c>
      <c r="F21" s="4" t="s">
        <v>44</v>
      </c>
      <c r="G21" s="4" t="s">
        <v>44</v>
      </c>
      <c r="H21" s="4" t="s">
        <v>44</v>
      </c>
      <c r="I21" s="5">
        <v>235</v>
      </c>
      <c r="J21" s="5">
        <v>10</v>
      </c>
      <c r="K21" s="5">
        <v>321</v>
      </c>
      <c r="L21" s="7">
        <f t="shared" si="0"/>
        <v>39</v>
      </c>
      <c r="M21" s="12">
        <v>15</v>
      </c>
      <c r="N21" s="11" t="s">
        <v>44</v>
      </c>
      <c r="O21" s="11" t="s">
        <v>44</v>
      </c>
      <c r="P21" s="12">
        <v>13</v>
      </c>
      <c r="Q21" s="12">
        <v>9</v>
      </c>
      <c r="R21" s="12">
        <v>1</v>
      </c>
      <c r="S21" s="11" t="s">
        <v>44</v>
      </c>
      <c r="T21" s="11" t="s">
        <v>44</v>
      </c>
      <c r="U21" s="11" t="s">
        <v>44</v>
      </c>
      <c r="V21" s="11" t="s">
        <v>44</v>
      </c>
      <c r="W21" s="12">
        <v>1</v>
      </c>
      <c r="X21" s="11" t="s">
        <v>44</v>
      </c>
      <c r="Y21" s="11" t="s">
        <v>44</v>
      </c>
    </row>
    <row r="22" spans="1:25" ht="20.25" customHeight="1">
      <c r="A22" s="8" t="s">
        <v>46</v>
      </c>
      <c r="B22" s="7">
        <v>47</v>
      </c>
      <c r="C22" s="7">
        <v>47</v>
      </c>
      <c r="D22" s="4" t="s">
        <v>44</v>
      </c>
      <c r="E22" s="4" t="s">
        <v>44</v>
      </c>
      <c r="F22" s="4" t="s">
        <v>44</v>
      </c>
      <c r="G22" s="4" t="s">
        <v>44</v>
      </c>
      <c r="H22" s="4" t="s">
        <v>44</v>
      </c>
      <c r="I22" s="5">
        <v>47</v>
      </c>
      <c r="J22" s="13">
        <v>1</v>
      </c>
      <c r="K22" s="5">
        <v>65</v>
      </c>
      <c r="L22" s="7">
        <f t="shared" si="0"/>
        <v>4</v>
      </c>
      <c r="M22" s="12">
        <v>4</v>
      </c>
      <c r="N22" s="11" t="s">
        <v>44</v>
      </c>
      <c r="O22" s="11" t="s">
        <v>44</v>
      </c>
      <c r="P22" s="11" t="s">
        <v>44</v>
      </c>
      <c r="Q22" s="11" t="s">
        <v>44</v>
      </c>
      <c r="R22" s="11" t="s">
        <v>44</v>
      </c>
      <c r="S22" s="11" t="s">
        <v>44</v>
      </c>
      <c r="T22" s="11" t="s">
        <v>44</v>
      </c>
      <c r="U22" s="11" t="s">
        <v>44</v>
      </c>
      <c r="V22" s="11" t="s">
        <v>44</v>
      </c>
      <c r="W22" s="11" t="s">
        <v>44</v>
      </c>
      <c r="X22" s="11" t="s">
        <v>44</v>
      </c>
      <c r="Y22" s="11" t="s">
        <v>44</v>
      </c>
    </row>
    <row r="23" spans="1:25" ht="20.25" customHeight="1">
      <c r="A23" s="8" t="s">
        <v>47</v>
      </c>
      <c r="B23" s="7">
        <v>51</v>
      </c>
      <c r="C23" s="7">
        <v>30</v>
      </c>
      <c r="D23" s="7">
        <v>21</v>
      </c>
      <c r="E23" s="4" t="s">
        <v>36</v>
      </c>
      <c r="F23" s="4" t="s">
        <v>36</v>
      </c>
      <c r="G23" s="4" t="s">
        <v>36</v>
      </c>
      <c r="H23" s="4" t="s">
        <v>36</v>
      </c>
      <c r="I23" s="5">
        <v>51</v>
      </c>
      <c r="J23" s="11" t="s">
        <v>36</v>
      </c>
      <c r="K23" s="5">
        <v>20</v>
      </c>
      <c r="L23" s="7">
        <f t="shared" si="0"/>
        <v>46</v>
      </c>
      <c r="M23" s="12">
        <v>9</v>
      </c>
      <c r="N23" s="12">
        <v>2</v>
      </c>
      <c r="O23" s="11" t="s">
        <v>36</v>
      </c>
      <c r="P23" s="12">
        <v>2</v>
      </c>
      <c r="Q23" s="12">
        <v>6</v>
      </c>
      <c r="R23" s="12">
        <v>2</v>
      </c>
      <c r="S23" s="11" t="s">
        <v>36</v>
      </c>
      <c r="T23" s="12">
        <v>1</v>
      </c>
      <c r="U23" s="12">
        <v>4</v>
      </c>
      <c r="V23" s="12">
        <v>4</v>
      </c>
      <c r="W23" s="12">
        <v>6</v>
      </c>
      <c r="X23" s="12">
        <v>10</v>
      </c>
      <c r="Y23" s="11" t="s">
        <v>36</v>
      </c>
    </row>
    <row r="24" spans="1:25" ht="20.25" customHeight="1">
      <c r="A24" s="8"/>
      <c r="B24" s="7"/>
      <c r="C24" s="7"/>
      <c r="D24" s="7"/>
      <c r="E24" s="7"/>
      <c r="F24" s="7"/>
      <c r="G24" s="7"/>
      <c r="H24" s="7"/>
      <c r="I24" s="5"/>
      <c r="J24" s="5"/>
      <c r="K24" s="5"/>
      <c r="L24" s="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20.25" customHeight="1">
      <c r="A25" s="8" t="s">
        <v>48</v>
      </c>
      <c r="B25" s="7">
        <v>77</v>
      </c>
      <c r="C25" s="7">
        <v>76</v>
      </c>
      <c r="D25" s="4" t="s">
        <v>34</v>
      </c>
      <c r="E25" s="4" t="s">
        <v>34</v>
      </c>
      <c r="F25" s="4" t="s">
        <v>34</v>
      </c>
      <c r="G25" s="4">
        <v>1</v>
      </c>
      <c r="H25" s="4" t="s">
        <v>34</v>
      </c>
      <c r="I25" s="5">
        <v>77</v>
      </c>
      <c r="J25" s="5">
        <v>4</v>
      </c>
      <c r="K25" s="5">
        <v>77</v>
      </c>
      <c r="L25" s="7">
        <f>SUM(M25:Y25)</f>
        <v>14</v>
      </c>
      <c r="M25" s="12">
        <v>4</v>
      </c>
      <c r="N25" s="12">
        <v>10</v>
      </c>
      <c r="O25" s="11" t="s">
        <v>34</v>
      </c>
      <c r="P25" s="11" t="s">
        <v>34</v>
      </c>
      <c r="Q25" s="11" t="s">
        <v>34</v>
      </c>
      <c r="R25" s="11" t="s">
        <v>34</v>
      </c>
      <c r="S25" s="11" t="s">
        <v>34</v>
      </c>
      <c r="T25" s="11" t="s">
        <v>34</v>
      </c>
      <c r="U25" s="11" t="s">
        <v>34</v>
      </c>
      <c r="V25" s="11" t="s">
        <v>34</v>
      </c>
      <c r="W25" s="11" t="s">
        <v>34</v>
      </c>
      <c r="X25" s="11" t="s">
        <v>34</v>
      </c>
      <c r="Y25" s="11" t="s">
        <v>34</v>
      </c>
    </row>
    <row r="26" spans="1:25" ht="20.25" customHeight="1">
      <c r="A26" s="8" t="s">
        <v>49</v>
      </c>
      <c r="B26" s="7">
        <v>77</v>
      </c>
      <c r="C26" s="7">
        <v>76</v>
      </c>
      <c r="D26" s="4" t="s">
        <v>34</v>
      </c>
      <c r="E26" s="4" t="s">
        <v>34</v>
      </c>
      <c r="F26" s="4" t="s">
        <v>34</v>
      </c>
      <c r="G26" s="4">
        <v>1</v>
      </c>
      <c r="H26" s="4" t="s">
        <v>34</v>
      </c>
      <c r="I26" s="5">
        <v>77</v>
      </c>
      <c r="J26" s="5">
        <v>4</v>
      </c>
      <c r="K26" s="5">
        <v>77</v>
      </c>
      <c r="L26" s="7">
        <f>SUM(M26:Y26)</f>
        <v>14</v>
      </c>
      <c r="M26" s="12">
        <v>4</v>
      </c>
      <c r="N26" s="12">
        <v>10</v>
      </c>
      <c r="O26" s="11" t="s">
        <v>34</v>
      </c>
      <c r="P26" s="11" t="s">
        <v>34</v>
      </c>
      <c r="Q26" s="11" t="s">
        <v>34</v>
      </c>
      <c r="R26" s="11" t="s">
        <v>34</v>
      </c>
      <c r="S26" s="11" t="s">
        <v>34</v>
      </c>
      <c r="T26" s="11" t="s">
        <v>34</v>
      </c>
      <c r="U26" s="11" t="s">
        <v>34</v>
      </c>
      <c r="V26" s="11" t="s">
        <v>34</v>
      </c>
      <c r="W26" s="11" t="s">
        <v>34</v>
      </c>
      <c r="X26" s="11" t="s">
        <v>34</v>
      </c>
      <c r="Y26" s="11" t="s">
        <v>34</v>
      </c>
    </row>
    <row r="27" spans="1:25" ht="20.25" customHeight="1">
      <c r="A27" s="8"/>
      <c r="B27" s="7"/>
      <c r="C27" s="7"/>
      <c r="D27" s="7"/>
      <c r="E27" s="7"/>
      <c r="F27" s="7"/>
      <c r="G27" s="7"/>
      <c r="H27" s="7"/>
      <c r="I27" s="5"/>
      <c r="J27" s="5"/>
      <c r="K27" s="5"/>
      <c r="L27" s="7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20.25" customHeight="1">
      <c r="A28" s="8" t="s">
        <v>50</v>
      </c>
      <c r="B28" s="7">
        <v>435</v>
      </c>
      <c r="C28" s="7">
        <v>434</v>
      </c>
      <c r="D28" s="7">
        <v>1</v>
      </c>
      <c r="E28" s="4" t="s">
        <v>34</v>
      </c>
      <c r="F28" s="4" t="s">
        <v>34</v>
      </c>
      <c r="G28" s="4" t="s">
        <v>34</v>
      </c>
      <c r="H28" s="4" t="s">
        <v>34</v>
      </c>
      <c r="I28" s="5">
        <v>435</v>
      </c>
      <c r="J28" s="5">
        <v>11</v>
      </c>
      <c r="K28" s="5">
        <v>488</v>
      </c>
      <c r="L28" s="7">
        <f>SUM(M28:Y28)</f>
        <v>225</v>
      </c>
      <c r="M28" s="12">
        <v>175</v>
      </c>
      <c r="N28" s="12">
        <v>30</v>
      </c>
      <c r="O28" s="12">
        <v>6</v>
      </c>
      <c r="P28" s="12">
        <v>5</v>
      </c>
      <c r="Q28" s="12">
        <v>1</v>
      </c>
      <c r="R28" s="11" t="s">
        <v>34</v>
      </c>
      <c r="S28" s="11" t="s">
        <v>34</v>
      </c>
      <c r="T28" s="12">
        <v>1</v>
      </c>
      <c r="U28" s="11" t="s">
        <v>34</v>
      </c>
      <c r="V28" s="12">
        <v>4</v>
      </c>
      <c r="W28" s="12">
        <v>3</v>
      </c>
      <c r="X28" s="11" t="s">
        <v>34</v>
      </c>
      <c r="Y28" s="11" t="s">
        <v>34</v>
      </c>
    </row>
    <row r="29" spans="1:25" ht="20.25" customHeight="1">
      <c r="A29" s="8" t="s">
        <v>51</v>
      </c>
      <c r="B29" s="7">
        <v>308</v>
      </c>
      <c r="C29" s="7">
        <v>308</v>
      </c>
      <c r="D29" s="4" t="s">
        <v>52</v>
      </c>
      <c r="E29" s="4" t="s">
        <v>52</v>
      </c>
      <c r="F29" s="4" t="s">
        <v>52</v>
      </c>
      <c r="G29" s="4" t="s">
        <v>52</v>
      </c>
      <c r="H29" s="4" t="s">
        <v>52</v>
      </c>
      <c r="I29" s="5">
        <v>308</v>
      </c>
      <c r="J29" s="5">
        <v>5</v>
      </c>
      <c r="K29" s="5">
        <v>336</v>
      </c>
      <c r="L29" s="7">
        <f>SUM(M29:Y29)</f>
        <v>199</v>
      </c>
      <c r="M29" s="12">
        <v>163</v>
      </c>
      <c r="N29" s="12">
        <v>25</v>
      </c>
      <c r="O29" s="12">
        <v>6</v>
      </c>
      <c r="P29" s="12">
        <v>4</v>
      </c>
      <c r="Q29" s="11" t="s">
        <v>52</v>
      </c>
      <c r="R29" s="11" t="s">
        <v>52</v>
      </c>
      <c r="S29" s="11" t="s">
        <v>52</v>
      </c>
      <c r="T29" s="11" t="s">
        <v>52</v>
      </c>
      <c r="U29" s="11" t="s">
        <v>52</v>
      </c>
      <c r="V29" s="12">
        <v>1</v>
      </c>
      <c r="W29" s="11" t="s">
        <v>52</v>
      </c>
      <c r="X29" s="11" t="s">
        <v>52</v>
      </c>
      <c r="Y29" s="11" t="s">
        <v>52</v>
      </c>
    </row>
    <row r="30" spans="1:25" ht="20.25" customHeight="1">
      <c r="A30" s="8" t="s">
        <v>53</v>
      </c>
      <c r="B30" s="7">
        <v>127</v>
      </c>
      <c r="C30" s="7">
        <v>126</v>
      </c>
      <c r="D30" s="7">
        <v>1</v>
      </c>
      <c r="E30" s="4" t="s">
        <v>36</v>
      </c>
      <c r="F30" s="4" t="s">
        <v>36</v>
      </c>
      <c r="G30" s="4" t="s">
        <v>36</v>
      </c>
      <c r="H30" s="4" t="s">
        <v>36</v>
      </c>
      <c r="I30" s="5">
        <v>127</v>
      </c>
      <c r="J30" s="5">
        <v>6</v>
      </c>
      <c r="K30" s="5">
        <v>152</v>
      </c>
      <c r="L30" s="7">
        <f>SUM(M30:Y30)</f>
        <v>26</v>
      </c>
      <c r="M30" s="12">
        <v>12</v>
      </c>
      <c r="N30" s="12">
        <v>5</v>
      </c>
      <c r="O30" s="11" t="s">
        <v>36</v>
      </c>
      <c r="P30" s="12">
        <v>1</v>
      </c>
      <c r="Q30" s="12">
        <v>1</v>
      </c>
      <c r="R30" s="11" t="s">
        <v>36</v>
      </c>
      <c r="S30" s="11" t="s">
        <v>36</v>
      </c>
      <c r="T30" s="12">
        <v>1</v>
      </c>
      <c r="U30" s="11" t="s">
        <v>36</v>
      </c>
      <c r="V30" s="12">
        <v>3</v>
      </c>
      <c r="W30" s="12">
        <v>3</v>
      </c>
      <c r="X30" s="11" t="s">
        <v>36</v>
      </c>
      <c r="Y30" s="11" t="s">
        <v>36</v>
      </c>
    </row>
    <row r="31" spans="1:25" ht="20.25" customHeight="1">
      <c r="A31" s="8"/>
      <c r="B31" s="7"/>
      <c r="C31" s="7"/>
      <c r="D31" s="7"/>
      <c r="E31" s="7"/>
      <c r="F31" s="7"/>
      <c r="G31" s="7"/>
      <c r="H31" s="7"/>
      <c r="I31" s="5"/>
      <c r="J31" s="5"/>
      <c r="K31" s="5"/>
      <c r="L31" s="7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20.25" customHeight="1">
      <c r="A32" s="8" t="s">
        <v>54</v>
      </c>
      <c r="B32" s="7">
        <v>308</v>
      </c>
      <c r="C32" s="7">
        <v>306</v>
      </c>
      <c r="D32" s="7">
        <v>1</v>
      </c>
      <c r="E32" s="7">
        <v>1</v>
      </c>
      <c r="F32" s="4" t="s">
        <v>55</v>
      </c>
      <c r="G32" s="4" t="s">
        <v>55</v>
      </c>
      <c r="H32" s="4" t="s">
        <v>55</v>
      </c>
      <c r="I32" s="5">
        <v>308</v>
      </c>
      <c r="J32" s="13">
        <v>6</v>
      </c>
      <c r="K32" s="5">
        <v>123</v>
      </c>
      <c r="L32" s="7">
        <f>SUM(M32:Y32)</f>
        <v>174</v>
      </c>
      <c r="M32" s="12">
        <v>119</v>
      </c>
      <c r="N32" s="12">
        <v>49</v>
      </c>
      <c r="O32" s="12">
        <v>2</v>
      </c>
      <c r="P32" s="12">
        <v>3</v>
      </c>
      <c r="Q32" s="12">
        <v>1</v>
      </c>
      <c r="R32" s="11" t="s">
        <v>55</v>
      </c>
      <c r="S32" s="11" t="s">
        <v>55</v>
      </c>
      <c r="T32" s="11" t="s">
        <v>55</v>
      </c>
      <c r="U32" s="11" t="s">
        <v>55</v>
      </c>
      <c r="V32" s="11" t="s">
        <v>55</v>
      </c>
      <c r="W32" s="11" t="s">
        <v>55</v>
      </c>
      <c r="X32" s="11" t="s">
        <v>55</v>
      </c>
      <c r="Y32" s="11" t="s">
        <v>55</v>
      </c>
    </row>
    <row r="33" spans="1:25" ht="20.25" customHeight="1">
      <c r="A33" s="8" t="s">
        <v>56</v>
      </c>
      <c r="B33" s="7">
        <v>308</v>
      </c>
      <c r="C33" s="7">
        <v>306</v>
      </c>
      <c r="D33" s="7">
        <v>1</v>
      </c>
      <c r="E33" s="7">
        <v>1</v>
      </c>
      <c r="F33" s="4" t="s">
        <v>44</v>
      </c>
      <c r="G33" s="4" t="s">
        <v>44</v>
      </c>
      <c r="H33" s="4" t="s">
        <v>44</v>
      </c>
      <c r="I33" s="5">
        <v>308</v>
      </c>
      <c r="J33" s="13">
        <v>6</v>
      </c>
      <c r="K33" s="5">
        <v>123</v>
      </c>
      <c r="L33" s="7">
        <f>SUM(M33:Y33)</f>
        <v>6</v>
      </c>
      <c r="M33" s="11" t="s">
        <v>44</v>
      </c>
      <c r="N33" s="11" t="s">
        <v>44</v>
      </c>
      <c r="O33" s="12">
        <v>2</v>
      </c>
      <c r="P33" s="12">
        <v>3</v>
      </c>
      <c r="Q33" s="12">
        <v>1</v>
      </c>
      <c r="R33" s="11" t="s">
        <v>44</v>
      </c>
      <c r="S33" s="11" t="s">
        <v>44</v>
      </c>
      <c r="T33" s="11" t="s">
        <v>44</v>
      </c>
      <c r="U33" s="11" t="s">
        <v>44</v>
      </c>
      <c r="V33" s="11" t="s">
        <v>44</v>
      </c>
      <c r="W33" s="11" t="s">
        <v>44</v>
      </c>
      <c r="X33" s="11" t="s">
        <v>44</v>
      </c>
      <c r="Y33" s="11" t="s">
        <v>44</v>
      </c>
    </row>
    <row r="34" spans="1:25" ht="20.25" customHeight="1">
      <c r="A34" s="8"/>
      <c r="B34" s="7"/>
      <c r="C34" s="7"/>
      <c r="D34" s="7"/>
      <c r="E34" s="7"/>
      <c r="F34" s="7"/>
      <c r="G34" s="7"/>
      <c r="H34" s="7"/>
      <c r="I34" s="5"/>
      <c r="J34" s="5"/>
      <c r="K34" s="5"/>
      <c r="L34" s="7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20.25" customHeight="1">
      <c r="A35" s="8" t="s">
        <v>57</v>
      </c>
      <c r="B35" s="7">
        <v>593</v>
      </c>
      <c r="C35" s="7">
        <v>590</v>
      </c>
      <c r="D35" s="7">
        <v>1</v>
      </c>
      <c r="E35" s="4" t="s">
        <v>34</v>
      </c>
      <c r="F35" s="4">
        <v>1</v>
      </c>
      <c r="G35" s="4" t="s">
        <v>34</v>
      </c>
      <c r="H35" s="7">
        <v>1</v>
      </c>
      <c r="I35" s="5">
        <v>593</v>
      </c>
      <c r="J35" s="5">
        <v>10</v>
      </c>
      <c r="K35" s="5">
        <v>562</v>
      </c>
      <c r="L35" s="7">
        <f aca="true" t="shared" si="1" ref="L35:L43">SUM(M35:Y35)</f>
        <v>397</v>
      </c>
      <c r="M35" s="12">
        <v>179</v>
      </c>
      <c r="N35" s="12">
        <v>69</v>
      </c>
      <c r="O35" s="12">
        <v>35</v>
      </c>
      <c r="P35" s="12">
        <v>48</v>
      </c>
      <c r="Q35" s="12">
        <v>62</v>
      </c>
      <c r="R35" s="12">
        <v>2</v>
      </c>
      <c r="S35" s="12">
        <v>1</v>
      </c>
      <c r="T35" s="12">
        <v>1</v>
      </c>
      <c r="U35" s="11" t="s">
        <v>34</v>
      </c>
      <c r="V35" s="11" t="s">
        <v>34</v>
      </c>
      <c r="W35" s="11" t="s">
        <v>34</v>
      </c>
      <c r="X35" s="11" t="s">
        <v>34</v>
      </c>
      <c r="Y35" s="11" t="s">
        <v>34</v>
      </c>
    </row>
    <row r="36" spans="1:25" ht="20.25" customHeight="1">
      <c r="A36" s="8" t="s">
        <v>58</v>
      </c>
      <c r="B36" s="7">
        <v>91</v>
      </c>
      <c r="C36" s="7">
        <v>91</v>
      </c>
      <c r="D36" s="4" t="s">
        <v>36</v>
      </c>
      <c r="E36" s="4" t="s">
        <v>36</v>
      </c>
      <c r="F36" s="4" t="s">
        <v>36</v>
      </c>
      <c r="G36" s="4" t="s">
        <v>36</v>
      </c>
      <c r="H36" s="4" t="s">
        <v>36</v>
      </c>
      <c r="I36" s="5">
        <v>91</v>
      </c>
      <c r="J36" s="11" t="s">
        <v>36</v>
      </c>
      <c r="K36" s="5">
        <v>90</v>
      </c>
      <c r="L36" s="7">
        <f t="shared" si="1"/>
        <v>81</v>
      </c>
      <c r="M36" s="12">
        <v>53</v>
      </c>
      <c r="N36" s="12">
        <v>1</v>
      </c>
      <c r="O36" s="11" t="s">
        <v>36</v>
      </c>
      <c r="P36" s="12">
        <v>2</v>
      </c>
      <c r="Q36" s="12">
        <v>25</v>
      </c>
      <c r="R36" s="11" t="s">
        <v>36</v>
      </c>
      <c r="S36" s="11" t="s">
        <v>36</v>
      </c>
      <c r="T36" s="11" t="s">
        <v>36</v>
      </c>
      <c r="U36" s="11" t="s">
        <v>36</v>
      </c>
      <c r="V36" s="11" t="s">
        <v>36</v>
      </c>
      <c r="W36" s="11" t="s">
        <v>36</v>
      </c>
      <c r="X36" s="11" t="s">
        <v>36</v>
      </c>
      <c r="Y36" s="11" t="s">
        <v>36</v>
      </c>
    </row>
    <row r="37" spans="1:25" ht="20.25" customHeight="1">
      <c r="A37" s="8" t="s">
        <v>59</v>
      </c>
      <c r="B37" s="7">
        <v>24</v>
      </c>
      <c r="C37" s="7">
        <v>24</v>
      </c>
      <c r="D37" s="4" t="s">
        <v>36</v>
      </c>
      <c r="E37" s="4" t="s">
        <v>36</v>
      </c>
      <c r="F37" s="4" t="s">
        <v>36</v>
      </c>
      <c r="G37" s="4" t="s">
        <v>36</v>
      </c>
      <c r="H37" s="4" t="s">
        <v>36</v>
      </c>
      <c r="I37" s="5">
        <v>24</v>
      </c>
      <c r="J37" s="13">
        <v>1</v>
      </c>
      <c r="K37" s="5">
        <v>25</v>
      </c>
      <c r="L37" s="7">
        <f t="shared" si="1"/>
        <v>5</v>
      </c>
      <c r="M37" s="11" t="s">
        <v>36</v>
      </c>
      <c r="N37" s="11" t="s">
        <v>36</v>
      </c>
      <c r="O37" s="11" t="s">
        <v>36</v>
      </c>
      <c r="P37" s="11" t="s">
        <v>36</v>
      </c>
      <c r="Q37" s="12">
        <v>5</v>
      </c>
      <c r="R37" s="11" t="s">
        <v>36</v>
      </c>
      <c r="S37" s="11" t="s">
        <v>36</v>
      </c>
      <c r="T37" s="11" t="s">
        <v>36</v>
      </c>
      <c r="U37" s="11" t="s">
        <v>36</v>
      </c>
      <c r="V37" s="11" t="s">
        <v>36</v>
      </c>
      <c r="W37" s="11" t="s">
        <v>36</v>
      </c>
      <c r="X37" s="11" t="s">
        <v>36</v>
      </c>
      <c r="Y37" s="11" t="s">
        <v>36</v>
      </c>
    </row>
    <row r="38" spans="1:25" ht="20.25" customHeight="1">
      <c r="A38" s="8" t="s">
        <v>60</v>
      </c>
      <c r="B38" s="7">
        <v>27</v>
      </c>
      <c r="C38" s="7">
        <v>27</v>
      </c>
      <c r="D38" s="4" t="s">
        <v>36</v>
      </c>
      <c r="E38" s="4" t="s">
        <v>36</v>
      </c>
      <c r="F38" s="4" t="s">
        <v>36</v>
      </c>
      <c r="G38" s="4" t="s">
        <v>36</v>
      </c>
      <c r="H38" s="4" t="s">
        <v>36</v>
      </c>
      <c r="I38" s="5">
        <v>27</v>
      </c>
      <c r="J38" s="11" t="s">
        <v>36</v>
      </c>
      <c r="K38" s="5">
        <v>27</v>
      </c>
      <c r="L38" s="7">
        <f t="shared" si="1"/>
        <v>7</v>
      </c>
      <c r="M38" s="12">
        <v>1</v>
      </c>
      <c r="N38" s="12">
        <v>1</v>
      </c>
      <c r="O38" s="12">
        <v>1</v>
      </c>
      <c r="P38" s="12">
        <v>1</v>
      </c>
      <c r="Q38" s="12">
        <v>3</v>
      </c>
      <c r="R38" s="11" t="s">
        <v>36</v>
      </c>
      <c r="S38" s="11" t="s">
        <v>36</v>
      </c>
      <c r="T38" s="11" t="s">
        <v>36</v>
      </c>
      <c r="U38" s="11" t="s">
        <v>36</v>
      </c>
      <c r="V38" s="11" t="s">
        <v>36</v>
      </c>
      <c r="W38" s="11" t="s">
        <v>36</v>
      </c>
      <c r="X38" s="11" t="s">
        <v>36</v>
      </c>
      <c r="Y38" s="11" t="s">
        <v>36</v>
      </c>
    </row>
    <row r="39" spans="1:25" ht="20.25" customHeight="1">
      <c r="A39" s="8" t="s">
        <v>61</v>
      </c>
      <c r="B39" s="7">
        <v>33</v>
      </c>
      <c r="C39" s="7">
        <v>32</v>
      </c>
      <c r="D39" s="4" t="s">
        <v>36</v>
      </c>
      <c r="E39" s="4" t="s">
        <v>36</v>
      </c>
      <c r="F39" s="4" t="s">
        <v>36</v>
      </c>
      <c r="G39" s="4" t="s">
        <v>36</v>
      </c>
      <c r="H39" s="7">
        <v>1</v>
      </c>
      <c r="I39" s="5">
        <v>33</v>
      </c>
      <c r="J39" s="13">
        <v>3</v>
      </c>
      <c r="K39" s="5">
        <v>35</v>
      </c>
      <c r="L39" s="7">
        <f t="shared" si="1"/>
        <v>10</v>
      </c>
      <c r="M39" s="12">
        <v>8</v>
      </c>
      <c r="N39" s="12">
        <v>2</v>
      </c>
      <c r="O39" s="11" t="s">
        <v>36</v>
      </c>
      <c r="P39" s="11" t="s">
        <v>36</v>
      </c>
      <c r="Q39" s="11" t="s">
        <v>36</v>
      </c>
      <c r="R39" s="11" t="s">
        <v>36</v>
      </c>
      <c r="S39" s="11" t="s">
        <v>36</v>
      </c>
      <c r="T39" s="11" t="s">
        <v>36</v>
      </c>
      <c r="U39" s="11" t="s">
        <v>36</v>
      </c>
      <c r="V39" s="11" t="s">
        <v>36</v>
      </c>
      <c r="W39" s="11" t="s">
        <v>36</v>
      </c>
      <c r="X39" s="11" t="s">
        <v>36</v>
      </c>
      <c r="Y39" s="11" t="s">
        <v>36</v>
      </c>
    </row>
    <row r="40" spans="1:25" ht="20.25" customHeight="1">
      <c r="A40" s="8" t="s">
        <v>62</v>
      </c>
      <c r="B40" s="7">
        <v>52</v>
      </c>
      <c r="C40" s="7">
        <v>52</v>
      </c>
      <c r="D40" s="4" t="s">
        <v>36</v>
      </c>
      <c r="E40" s="4" t="s">
        <v>36</v>
      </c>
      <c r="F40" s="4" t="s">
        <v>36</v>
      </c>
      <c r="G40" s="4" t="s">
        <v>36</v>
      </c>
      <c r="H40" s="4" t="s">
        <v>36</v>
      </c>
      <c r="I40" s="5">
        <v>52</v>
      </c>
      <c r="J40" s="11" t="s">
        <v>36</v>
      </c>
      <c r="K40" s="5">
        <v>52</v>
      </c>
      <c r="L40" s="7">
        <f t="shared" si="1"/>
        <v>39</v>
      </c>
      <c r="M40" s="12">
        <v>19</v>
      </c>
      <c r="N40" s="11" t="s">
        <v>36</v>
      </c>
      <c r="O40" s="12">
        <v>2</v>
      </c>
      <c r="P40" s="12">
        <v>16</v>
      </c>
      <c r="Q40" s="12">
        <v>2</v>
      </c>
      <c r="R40" s="11" t="s">
        <v>36</v>
      </c>
      <c r="S40" s="11" t="s">
        <v>36</v>
      </c>
      <c r="T40" s="11" t="s">
        <v>36</v>
      </c>
      <c r="U40" s="11" t="s">
        <v>36</v>
      </c>
      <c r="V40" s="11" t="s">
        <v>36</v>
      </c>
      <c r="W40" s="11" t="s">
        <v>36</v>
      </c>
      <c r="X40" s="11" t="s">
        <v>36</v>
      </c>
      <c r="Y40" s="11" t="s">
        <v>36</v>
      </c>
    </row>
    <row r="41" spans="1:25" ht="20.25" customHeight="1">
      <c r="A41" s="8" t="s">
        <v>63</v>
      </c>
      <c r="B41" s="7">
        <v>102</v>
      </c>
      <c r="C41" s="7">
        <v>101</v>
      </c>
      <c r="D41" s="7">
        <v>1</v>
      </c>
      <c r="E41" s="4" t="s">
        <v>36</v>
      </c>
      <c r="F41" s="4" t="s">
        <v>36</v>
      </c>
      <c r="G41" s="4" t="s">
        <v>36</v>
      </c>
      <c r="H41" s="4" t="s">
        <v>36</v>
      </c>
      <c r="I41" s="5">
        <v>102</v>
      </c>
      <c r="J41" s="13">
        <v>2</v>
      </c>
      <c r="K41" s="5">
        <v>97</v>
      </c>
      <c r="L41" s="7">
        <f t="shared" si="1"/>
        <v>78</v>
      </c>
      <c r="M41" s="12">
        <v>44</v>
      </c>
      <c r="N41" s="12">
        <v>5</v>
      </c>
      <c r="O41" s="12">
        <v>8</v>
      </c>
      <c r="P41" s="12">
        <v>13</v>
      </c>
      <c r="Q41" s="12">
        <v>4</v>
      </c>
      <c r="R41" s="12">
        <v>2</v>
      </c>
      <c r="S41" s="12">
        <v>1</v>
      </c>
      <c r="T41" s="12">
        <v>1</v>
      </c>
      <c r="U41" s="11" t="s">
        <v>36</v>
      </c>
      <c r="V41" s="11" t="s">
        <v>36</v>
      </c>
      <c r="W41" s="11" t="s">
        <v>36</v>
      </c>
      <c r="X41" s="11" t="s">
        <v>36</v>
      </c>
      <c r="Y41" s="11" t="s">
        <v>36</v>
      </c>
    </row>
    <row r="42" spans="1:25" ht="20.25" customHeight="1">
      <c r="A42" s="8" t="s">
        <v>64</v>
      </c>
      <c r="B42" s="7">
        <v>102</v>
      </c>
      <c r="C42" s="7">
        <v>101</v>
      </c>
      <c r="D42" s="4" t="s">
        <v>36</v>
      </c>
      <c r="E42" s="4" t="s">
        <v>36</v>
      </c>
      <c r="F42" s="4">
        <v>1</v>
      </c>
      <c r="G42" s="4" t="s">
        <v>36</v>
      </c>
      <c r="H42" s="4" t="s">
        <v>36</v>
      </c>
      <c r="I42" s="5">
        <v>102</v>
      </c>
      <c r="J42" s="13">
        <v>2</v>
      </c>
      <c r="K42" s="5">
        <v>76</v>
      </c>
      <c r="L42" s="7">
        <f t="shared" si="1"/>
        <v>93</v>
      </c>
      <c r="M42" s="12">
        <v>40</v>
      </c>
      <c r="N42" s="12">
        <v>33</v>
      </c>
      <c r="O42" s="12">
        <v>10</v>
      </c>
      <c r="P42" s="12">
        <v>4</v>
      </c>
      <c r="Q42" s="12">
        <v>6</v>
      </c>
      <c r="R42" s="11" t="s">
        <v>36</v>
      </c>
      <c r="S42" s="11" t="s">
        <v>36</v>
      </c>
      <c r="T42" s="11" t="s">
        <v>36</v>
      </c>
      <c r="U42" s="11" t="s">
        <v>36</v>
      </c>
      <c r="V42" s="11" t="s">
        <v>36</v>
      </c>
      <c r="W42" s="11" t="s">
        <v>36</v>
      </c>
      <c r="X42" s="11" t="s">
        <v>36</v>
      </c>
      <c r="Y42" s="11" t="s">
        <v>36</v>
      </c>
    </row>
    <row r="43" spans="1:25" ht="20.25" customHeight="1">
      <c r="A43" s="8" t="s">
        <v>65</v>
      </c>
      <c r="B43" s="7">
        <v>162</v>
      </c>
      <c r="C43" s="7">
        <v>162</v>
      </c>
      <c r="D43" s="4" t="s">
        <v>36</v>
      </c>
      <c r="E43" s="4" t="s">
        <v>36</v>
      </c>
      <c r="F43" s="4" t="s">
        <v>36</v>
      </c>
      <c r="G43" s="4" t="s">
        <v>36</v>
      </c>
      <c r="H43" s="4" t="s">
        <v>36</v>
      </c>
      <c r="I43" s="5">
        <v>162</v>
      </c>
      <c r="J43" s="13">
        <v>2</v>
      </c>
      <c r="K43" s="5">
        <v>160</v>
      </c>
      <c r="L43" s="7">
        <f t="shared" si="1"/>
        <v>84</v>
      </c>
      <c r="M43" s="12">
        <v>14</v>
      </c>
      <c r="N43" s="12">
        <v>27</v>
      </c>
      <c r="O43" s="12">
        <v>14</v>
      </c>
      <c r="P43" s="12">
        <v>12</v>
      </c>
      <c r="Q43" s="12">
        <v>17</v>
      </c>
      <c r="R43" s="11" t="s">
        <v>36</v>
      </c>
      <c r="S43" s="11" t="s">
        <v>36</v>
      </c>
      <c r="T43" s="11" t="s">
        <v>36</v>
      </c>
      <c r="U43" s="11" t="s">
        <v>36</v>
      </c>
      <c r="V43" s="11" t="s">
        <v>36</v>
      </c>
      <c r="W43" s="11" t="s">
        <v>36</v>
      </c>
      <c r="X43" s="11" t="s">
        <v>36</v>
      </c>
      <c r="Y43" s="11" t="s">
        <v>36</v>
      </c>
    </row>
    <row r="44" ht="20.25" customHeight="1"/>
    <row r="45" ht="20.25" customHeight="1">
      <c r="A45" s="10" t="s">
        <v>66</v>
      </c>
    </row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</sheetData>
  <sheetProtection/>
  <mergeCells count="28">
    <mergeCell ref="I4:Y4"/>
    <mergeCell ref="B4:H4"/>
    <mergeCell ref="A4:A6"/>
    <mergeCell ref="B5:B6"/>
    <mergeCell ref="C5:C6"/>
    <mergeCell ref="D5:D6"/>
    <mergeCell ref="E5:E6"/>
    <mergeCell ref="F5:F6"/>
    <mergeCell ref="G5:G6"/>
    <mergeCell ref="H5:H6"/>
    <mergeCell ref="A10:A12"/>
    <mergeCell ref="B10:H10"/>
    <mergeCell ref="I10:Y10"/>
    <mergeCell ref="B11:B12"/>
    <mergeCell ref="C11:C12"/>
    <mergeCell ref="D11:D12"/>
    <mergeCell ref="E11:E12"/>
    <mergeCell ref="F11:F12"/>
    <mergeCell ref="G11:G12"/>
    <mergeCell ref="H11:H12"/>
    <mergeCell ref="L5:Y5"/>
    <mergeCell ref="L11:Y11"/>
    <mergeCell ref="I11:I12"/>
    <mergeCell ref="J11:J12"/>
    <mergeCell ref="K11:K12"/>
    <mergeCell ref="K5:K6"/>
    <mergeCell ref="I5:I6"/>
    <mergeCell ref="J5:J6"/>
  </mergeCells>
  <printOptions/>
  <pageMargins left="0.75" right="0.75" top="1" bottom="1" header="0.512" footer="0.512"/>
  <pageSetup fitToHeight="1" fitToWidth="1" orientation="landscape" paperSize="9" scale="53" r:id="rId1"/>
  <headerFooter alignWithMargins="0">
    <oddHeader>&amp;L第６章　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yoshitak</dc:creator>
  <cp:keywords/>
  <dc:description/>
  <cp:lastModifiedBy>鈴木 晴佳 [Haruka Suzuki]</cp:lastModifiedBy>
  <cp:lastPrinted>2016-03-14T02:28:15Z</cp:lastPrinted>
  <dcterms:created xsi:type="dcterms:W3CDTF">2011-05-03T04:23:55Z</dcterms:created>
  <dcterms:modified xsi:type="dcterms:W3CDTF">2021-10-06T08:02:55Z</dcterms:modified>
  <cp:category/>
  <cp:version/>
  <cp:contentType/>
  <cp:contentStatus/>
</cp:coreProperties>
</file>