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655" windowHeight="8955" tabRatio="861" activeTab="0"/>
  </bookViews>
  <sheets>
    <sheet name="19-3" sheetId="1" r:id="rId1"/>
  </sheets>
  <definedNames>
    <definedName name="_xlnm.Print_Area" localSheetId="0">'19-3'!$A$1:$M$52</definedName>
  </definedNames>
  <calcPr fullCalcOnLoad="1"/>
</workbook>
</file>

<file path=xl/sharedStrings.xml><?xml version="1.0" encoding="utf-8"?>
<sst xmlns="http://schemas.openxmlformats.org/spreadsheetml/2006/main" count="88" uniqueCount="33">
  <si>
    <t>計</t>
  </si>
  <si>
    <t>回数</t>
  </si>
  <si>
    <t>人　数</t>
  </si>
  <si>
    <t>年　度</t>
  </si>
  <si>
    <t>平成7</t>
  </si>
  <si>
    <t>（1）利用状況</t>
  </si>
  <si>
    <t>活動室</t>
  </si>
  <si>
    <t>研修室</t>
  </si>
  <si>
    <t>市民ギャラリー</t>
  </si>
  <si>
    <t>創作室</t>
  </si>
  <si>
    <t>（２）ホール用途別利用状況</t>
  </si>
  <si>
    <t>映画</t>
  </si>
  <si>
    <t>演劇</t>
  </si>
  <si>
    <t>展示会</t>
  </si>
  <si>
    <t>その他</t>
  </si>
  <si>
    <t>合　　計</t>
  </si>
  <si>
    <t>年度</t>
  </si>
  <si>
    <t>平成7</t>
  </si>
  <si>
    <t>ピアノ
発表会</t>
  </si>
  <si>
    <t>社交ダンス</t>
  </si>
  <si>
    <t>資料：石巻文化センター</t>
  </si>
  <si>
    <t>クラシック・
軽音楽</t>
  </si>
  <si>
    <t>歌謡・民謡・
演芸</t>
  </si>
  <si>
    <t>講演会・
研修会</t>
  </si>
  <si>
    <t>リハーサル・
練習</t>
  </si>
  <si>
    <t>ホール・楽屋等</t>
  </si>
  <si>
    <t>単位：回</t>
  </si>
  <si>
    <t>３．石巻文化センター利用状況　</t>
  </si>
  <si>
    <t>-</t>
  </si>
  <si>
    <t>-</t>
  </si>
  <si>
    <t>※1 集計の関係上、利用状況についてはホールと楽屋の利用回数を合わせたものを報告しています。ホールのみの利用回数は用途別の回数となります。</t>
  </si>
  <si>
    <t>※2 東日本大震災による被害のため、平成２３・２４年度の利用はありません。</t>
  </si>
  <si>
    <t>※3 平成２２年度利用状況については、４月から１月までの集計となっております。（２月分と３月分につきましては、３月１１日に発生しました「東日本大震災」により集計に必要な書類等が流失し、集計ができない状況となっていることを報告します。）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</si>
</sst>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0.0%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"/>
    <numFmt numFmtId="185" formatCode="#,##0.0_ "/>
    <numFmt numFmtId="186" formatCode="#,##0.00_ "/>
    <numFmt numFmtId="187" formatCode="0.00_ "/>
    <numFmt numFmtId="188" formatCode="#,##0.00_);[Red]\(#,##0.00\)"/>
    <numFmt numFmtId="189" formatCode="0_);[Red]\(0\)"/>
    <numFmt numFmtId="190" formatCode="#,##0_);\(#,##0\)"/>
    <numFmt numFmtId="191" formatCode="#,##0.00_);\(#,##0.00\)"/>
    <numFmt numFmtId="192" formatCode="0_ "/>
    <numFmt numFmtId="193" formatCode="0.0_ "/>
    <numFmt numFmtId="194" formatCode="#,##0.0_);[Red]\(#,##0.0\)"/>
    <numFmt numFmtId="195" formatCode="#,##0.0"/>
    <numFmt numFmtId="196" formatCode="#,##0.0;[Red]\-#,##0.0"/>
    <numFmt numFmtId="197" formatCode="#,##0;&quot;△ &quot;#,##0"/>
    <numFmt numFmtId="198" formatCode="0.00_);[Red]\(0.00\)"/>
    <numFmt numFmtId="199" formatCode="[$-411]ggge&quot;年&quot;m&quot;月&quot;d&quot;日&quot;;@"/>
    <numFmt numFmtId="200" formatCode="0.0;[Red]0.0"/>
    <numFmt numFmtId="201" formatCode="0.0_);[Red]\(0.0\)"/>
    <numFmt numFmtId="202" formatCode="0.000000"/>
    <numFmt numFmtId="203" formatCode="0.00000"/>
    <numFmt numFmtId="204" formatCode="0.0000"/>
    <numFmt numFmtId="205" formatCode="0.000"/>
    <numFmt numFmtId="206" formatCode="0.00000000"/>
    <numFmt numFmtId="207" formatCode="0.000000000"/>
    <numFmt numFmtId="208" formatCode="0.0000000"/>
    <numFmt numFmtId="209" formatCode="[$-411]ggge\.m\.d"/>
    <numFmt numFmtId="210" formatCode="#,##0.000"/>
    <numFmt numFmtId="211" formatCode="#,##0.0_ ;[Red]\-#,##0.0\ "/>
    <numFmt numFmtId="212" formatCode="&quot;¥&quot;#,##0.0;&quot;¥&quot;\-#,##0.0"/>
    <numFmt numFmtId="213" formatCode="#,##0.0_);\(#,##0.0\)"/>
    <numFmt numFmtId="214" formatCode="0.000_ "/>
    <numFmt numFmtId="215" formatCode="0.000_);\(0.000\)"/>
    <numFmt numFmtId="216" formatCode="0.000;[Red]0.000"/>
    <numFmt numFmtId="217" formatCode="0_);\(0\)"/>
    <numFmt numFmtId="218" formatCode="0.0_);\(0.0\)"/>
    <numFmt numFmtId="219" formatCode="0.00_);\(0.00\)"/>
    <numFmt numFmtId="220" formatCode="0_ ;[Red]\-0\ "/>
    <numFmt numFmtId="221" formatCode="0.0000_ "/>
    <numFmt numFmtId="222" formatCode="#,##0.0;&quot;△ &quot;#,##0.0"/>
    <numFmt numFmtId="223" formatCode="0.0;&quot;△ &quot;0.0"/>
    <numFmt numFmtId="224" formatCode="\(0\)"/>
    <numFmt numFmtId="225" formatCode="[&lt;=999]000;[&lt;=99999]000\-00;000\-0000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4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6" fontId="0" fillId="0" borderId="10" xfId="49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4" borderId="10" xfId="0" applyNumberFormat="1" applyFont="1" applyFill="1" applyBorder="1" applyAlignment="1">
      <alignment horizontal="center" vertical="center" wrapText="1"/>
    </xf>
    <xf numFmtId="176" fontId="3" fillId="4" borderId="10" xfId="0" applyNumberFormat="1" applyFont="1" applyFill="1" applyBorder="1" applyAlignment="1">
      <alignment horizontal="center" vertical="center" wrapText="1" shrinkToFit="1"/>
    </xf>
    <xf numFmtId="176" fontId="3" fillId="4" borderId="10" xfId="0" applyNumberFormat="1" applyFont="1" applyFill="1" applyBorder="1" applyAlignment="1">
      <alignment horizontal="center" vertical="center" wrapText="1"/>
    </xf>
    <xf numFmtId="176" fontId="4" fillId="4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0" fillId="0" borderId="10" xfId="49" applyNumberFormat="1" applyFont="1" applyFill="1" applyBorder="1" applyAlignment="1">
      <alignment horizontal="center" vertical="center"/>
    </xf>
    <xf numFmtId="177" fontId="0" fillId="0" borderId="0" xfId="49" applyNumberFormat="1" applyFont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24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0" fillId="4" borderId="10" xfId="0" applyNumberFormat="1" applyFont="1" applyFill="1" applyBorder="1" applyAlignment="1">
      <alignment horizontal="center" vertical="center"/>
    </xf>
    <xf numFmtId="176" fontId="0" fillId="0" borderId="10" xfId="49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4" borderId="11" xfId="0" applyNumberFormat="1" applyFont="1" applyFill="1" applyBorder="1" applyAlignment="1">
      <alignment horizontal="center" vertical="center"/>
    </xf>
    <xf numFmtId="176" fontId="0" fillId="4" borderId="12" xfId="0" applyNumberFormat="1" applyFont="1" applyFill="1" applyBorder="1" applyAlignment="1">
      <alignment horizontal="center" vertical="center"/>
    </xf>
    <xf numFmtId="176" fontId="0" fillId="4" borderId="13" xfId="0" applyNumberFormat="1" applyFont="1" applyFill="1" applyBorder="1" applyAlignment="1">
      <alignment horizontal="center" vertical="center"/>
    </xf>
    <xf numFmtId="176" fontId="0" fillId="4" borderId="14" xfId="0" applyNumberFormat="1" applyFont="1" applyFill="1" applyBorder="1" applyAlignment="1">
      <alignment horizontal="center" vertical="center"/>
    </xf>
    <xf numFmtId="177" fontId="0" fillId="0" borderId="0" xfId="49" applyNumberFormat="1" applyFont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3:P52"/>
  <sheetViews>
    <sheetView tabSelected="1" zoomScalePageLayoutView="0" workbookViewId="0" topLeftCell="A1">
      <selection activeCell="N36" sqref="N36"/>
    </sheetView>
  </sheetViews>
  <sheetFormatPr defaultColWidth="9.00390625" defaultRowHeight="20.25" customHeight="1"/>
  <cols>
    <col min="1" max="1" width="17.00390625" style="1" customWidth="1"/>
    <col min="2" max="13" width="9.375" style="1" customWidth="1"/>
    <col min="14" max="16384" width="9.00390625" style="1" customWidth="1"/>
  </cols>
  <sheetData>
    <row r="3" spans="1:7" ht="18.75" customHeight="1">
      <c r="A3" s="1" t="s">
        <v>27</v>
      </c>
      <c r="G3" s="14"/>
    </row>
    <row r="4" ht="18.75" customHeight="1">
      <c r="A4" s="1" t="s">
        <v>5</v>
      </c>
    </row>
    <row r="5" spans="1:13" ht="16.5" customHeight="1">
      <c r="A5" s="26" t="s">
        <v>3</v>
      </c>
      <c r="B5" s="24" t="s">
        <v>0</v>
      </c>
      <c r="C5" s="25"/>
      <c r="D5" s="24" t="s">
        <v>25</v>
      </c>
      <c r="E5" s="25"/>
      <c r="F5" s="24" t="s">
        <v>6</v>
      </c>
      <c r="G5" s="25"/>
      <c r="H5" s="24" t="s">
        <v>7</v>
      </c>
      <c r="I5" s="25"/>
      <c r="J5" s="24" t="s">
        <v>8</v>
      </c>
      <c r="K5" s="25"/>
      <c r="L5" s="24" t="s">
        <v>9</v>
      </c>
      <c r="M5" s="25"/>
    </row>
    <row r="6" spans="1:13" ht="18" customHeight="1">
      <c r="A6" s="27"/>
      <c r="B6" s="3" t="s">
        <v>1</v>
      </c>
      <c r="C6" s="3" t="s">
        <v>2</v>
      </c>
      <c r="D6" s="3" t="s">
        <v>1</v>
      </c>
      <c r="E6" s="3" t="s">
        <v>2</v>
      </c>
      <c r="F6" s="3" t="s">
        <v>1</v>
      </c>
      <c r="G6" s="3" t="s">
        <v>2</v>
      </c>
      <c r="H6" s="3" t="s">
        <v>1</v>
      </c>
      <c r="I6" s="3" t="s">
        <v>2</v>
      </c>
      <c r="J6" s="3" t="s">
        <v>1</v>
      </c>
      <c r="K6" s="3" t="s">
        <v>2</v>
      </c>
      <c r="L6" s="3" t="s">
        <v>1</v>
      </c>
      <c r="M6" s="3" t="s">
        <v>2</v>
      </c>
    </row>
    <row r="7" spans="1:13" s="2" customFormat="1" ht="17.25" customHeight="1">
      <c r="A7" s="3" t="s">
        <v>4</v>
      </c>
      <c r="B7" s="4">
        <v>2927</v>
      </c>
      <c r="C7" s="4">
        <v>96995</v>
      </c>
      <c r="D7" s="4">
        <v>534</v>
      </c>
      <c r="E7" s="4">
        <v>42950</v>
      </c>
      <c r="F7" s="4">
        <v>167</v>
      </c>
      <c r="G7" s="4">
        <v>3817</v>
      </c>
      <c r="H7" s="4">
        <v>1717</v>
      </c>
      <c r="I7" s="4">
        <v>39854</v>
      </c>
      <c r="J7" s="4">
        <v>251</v>
      </c>
      <c r="K7" s="4">
        <v>8353</v>
      </c>
      <c r="L7" s="4">
        <v>258</v>
      </c>
      <c r="M7" s="4">
        <v>2021</v>
      </c>
    </row>
    <row r="8" spans="1:13" s="2" customFormat="1" ht="17.25" customHeight="1">
      <c r="A8" s="3">
        <v>8</v>
      </c>
      <c r="B8" s="4">
        <v>2765</v>
      </c>
      <c r="C8" s="4">
        <v>91177</v>
      </c>
      <c r="D8" s="4">
        <v>447</v>
      </c>
      <c r="E8" s="4">
        <v>38309</v>
      </c>
      <c r="F8" s="4">
        <v>184</v>
      </c>
      <c r="G8" s="4">
        <v>3807</v>
      </c>
      <c r="H8" s="4">
        <v>1696</v>
      </c>
      <c r="I8" s="4">
        <v>35396</v>
      </c>
      <c r="J8" s="4">
        <v>158</v>
      </c>
      <c r="K8" s="4">
        <v>11660</v>
      </c>
      <c r="L8" s="4">
        <v>280</v>
      </c>
      <c r="M8" s="4">
        <v>2005</v>
      </c>
    </row>
    <row r="9" spans="1:13" s="2" customFormat="1" ht="17.25" customHeight="1">
      <c r="A9" s="3">
        <v>9</v>
      </c>
      <c r="B9" s="5">
        <v>2524</v>
      </c>
      <c r="C9" s="5">
        <v>79131</v>
      </c>
      <c r="D9" s="5">
        <v>288</v>
      </c>
      <c r="E9" s="5">
        <v>31364</v>
      </c>
      <c r="F9" s="5">
        <v>149</v>
      </c>
      <c r="G9" s="5">
        <v>3467</v>
      </c>
      <c r="H9" s="5">
        <v>1636</v>
      </c>
      <c r="I9" s="5">
        <v>37004</v>
      </c>
      <c r="J9" s="5">
        <v>127</v>
      </c>
      <c r="K9" s="5">
        <v>4987</v>
      </c>
      <c r="L9" s="5">
        <v>324</v>
      </c>
      <c r="M9" s="5">
        <v>2309</v>
      </c>
    </row>
    <row r="10" spans="1:13" s="2" customFormat="1" ht="17.25" customHeight="1">
      <c r="A10" s="3">
        <v>10</v>
      </c>
      <c r="B10" s="5">
        <v>2427</v>
      </c>
      <c r="C10" s="5">
        <v>87718</v>
      </c>
      <c r="D10" s="5">
        <v>269</v>
      </c>
      <c r="E10" s="5">
        <v>45822</v>
      </c>
      <c r="F10" s="5">
        <v>131</v>
      </c>
      <c r="G10" s="5">
        <v>1933</v>
      </c>
      <c r="H10" s="5">
        <v>1553</v>
      </c>
      <c r="I10" s="5">
        <v>32268</v>
      </c>
      <c r="J10" s="5">
        <v>173</v>
      </c>
      <c r="K10" s="5">
        <v>5616</v>
      </c>
      <c r="L10" s="5">
        <v>301</v>
      </c>
      <c r="M10" s="5">
        <v>2079</v>
      </c>
    </row>
    <row r="11" spans="1:13" s="2" customFormat="1" ht="17.25" customHeight="1">
      <c r="A11" s="3">
        <v>11</v>
      </c>
      <c r="B11" s="5">
        <v>3665</v>
      </c>
      <c r="C11" s="5">
        <v>99260</v>
      </c>
      <c r="D11" s="5">
        <v>335</v>
      </c>
      <c r="E11" s="5">
        <v>47796</v>
      </c>
      <c r="F11" s="5">
        <v>127</v>
      </c>
      <c r="G11" s="5">
        <v>1736</v>
      </c>
      <c r="H11" s="5">
        <v>1157</v>
      </c>
      <c r="I11" s="5">
        <v>39150</v>
      </c>
      <c r="J11" s="5">
        <v>191</v>
      </c>
      <c r="K11" s="5">
        <v>8723</v>
      </c>
      <c r="L11" s="5">
        <v>1855</v>
      </c>
      <c r="M11" s="5">
        <v>1855</v>
      </c>
    </row>
    <row r="12" spans="1:13" s="2" customFormat="1" ht="17.25" customHeight="1">
      <c r="A12" s="3">
        <v>12</v>
      </c>
      <c r="B12" s="5">
        <v>3773</v>
      </c>
      <c r="C12" s="5">
        <v>93816</v>
      </c>
      <c r="D12" s="5">
        <v>341</v>
      </c>
      <c r="E12" s="5">
        <v>52657</v>
      </c>
      <c r="F12" s="5">
        <v>115</v>
      </c>
      <c r="G12" s="5">
        <v>955</v>
      </c>
      <c r="H12" s="5">
        <v>1223</v>
      </c>
      <c r="I12" s="5">
        <v>36518</v>
      </c>
      <c r="J12" s="5">
        <v>119</v>
      </c>
      <c r="K12" s="5">
        <v>1711</v>
      </c>
      <c r="L12" s="5">
        <v>1975</v>
      </c>
      <c r="M12" s="5">
        <v>1975</v>
      </c>
    </row>
    <row r="13" spans="1:13" s="2" customFormat="1" ht="17.25" customHeight="1">
      <c r="A13" s="3">
        <v>13</v>
      </c>
      <c r="B13" s="5">
        <v>4325</v>
      </c>
      <c r="C13" s="5">
        <v>90191</v>
      </c>
      <c r="D13" s="5">
        <v>348</v>
      </c>
      <c r="E13" s="5">
        <v>46960</v>
      </c>
      <c r="F13" s="5">
        <v>174</v>
      </c>
      <c r="G13" s="5">
        <v>2051</v>
      </c>
      <c r="H13" s="5">
        <v>1251</v>
      </c>
      <c r="I13" s="5">
        <v>36038</v>
      </c>
      <c r="J13" s="5">
        <v>138</v>
      </c>
      <c r="K13" s="5">
        <v>2728</v>
      </c>
      <c r="L13" s="5">
        <v>2414</v>
      </c>
      <c r="M13" s="5">
        <v>2414</v>
      </c>
    </row>
    <row r="14" spans="1:13" s="2" customFormat="1" ht="17.25" customHeight="1">
      <c r="A14" s="3">
        <v>14</v>
      </c>
      <c r="B14" s="5">
        <v>3844</v>
      </c>
      <c r="C14" s="5">
        <v>124239</v>
      </c>
      <c r="D14" s="5">
        <v>339</v>
      </c>
      <c r="E14" s="5">
        <v>53431</v>
      </c>
      <c r="F14" s="5">
        <v>174</v>
      </c>
      <c r="G14" s="5">
        <v>6176</v>
      </c>
      <c r="H14" s="5">
        <v>1212</v>
      </c>
      <c r="I14" s="5">
        <v>52544</v>
      </c>
      <c r="J14" s="5">
        <v>143</v>
      </c>
      <c r="K14" s="5">
        <v>10112</v>
      </c>
      <c r="L14" s="5">
        <v>1976</v>
      </c>
      <c r="M14" s="5">
        <v>1976</v>
      </c>
    </row>
    <row r="15" spans="1:13" s="2" customFormat="1" ht="17.25" customHeight="1">
      <c r="A15" s="3">
        <v>15</v>
      </c>
      <c r="B15" s="5">
        <v>3462</v>
      </c>
      <c r="C15" s="5">
        <v>116692</v>
      </c>
      <c r="D15" s="5">
        <v>309</v>
      </c>
      <c r="E15" s="5">
        <v>47507</v>
      </c>
      <c r="F15" s="5">
        <v>148</v>
      </c>
      <c r="G15" s="5">
        <v>8761</v>
      </c>
      <c r="H15" s="5">
        <v>1134</v>
      </c>
      <c r="I15" s="5">
        <v>48815</v>
      </c>
      <c r="J15" s="5">
        <v>118</v>
      </c>
      <c r="K15" s="5">
        <v>9856</v>
      </c>
      <c r="L15" s="5">
        <v>1753</v>
      </c>
      <c r="M15" s="5">
        <v>1753</v>
      </c>
    </row>
    <row r="16" spans="1:13" s="2" customFormat="1" ht="17.25" customHeight="1">
      <c r="A16" s="3">
        <v>16</v>
      </c>
      <c r="B16" s="5">
        <f aca="true" t="shared" si="0" ref="B16:C21">SUM(D16,F16,H16,J16,L16)</f>
        <v>2266</v>
      </c>
      <c r="C16" s="5">
        <f t="shared" si="0"/>
        <v>139984</v>
      </c>
      <c r="D16" s="5">
        <v>327</v>
      </c>
      <c r="E16" s="5">
        <v>43657</v>
      </c>
      <c r="F16" s="5">
        <v>218</v>
      </c>
      <c r="G16" s="5">
        <v>18978</v>
      </c>
      <c r="H16" s="5">
        <v>1287</v>
      </c>
      <c r="I16" s="5">
        <v>66449</v>
      </c>
      <c r="J16" s="5">
        <v>130</v>
      </c>
      <c r="K16" s="5">
        <v>9726</v>
      </c>
      <c r="L16" s="5">
        <v>304</v>
      </c>
      <c r="M16" s="5">
        <v>1174</v>
      </c>
    </row>
    <row r="17" spans="1:13" s="2" customFormat="1" ht="17.25" customHeight="1">
      <c r="A17" s="3">
        <v>17</v>
      </c>
      <c r="B17" s="5">
        <f t="shared" si="0"/>
        <v>2336</v>
      </c>
      <c r="C17" s="5">
        <f t="shared" si="0"/>
        <v>103968</v>
      </c>
      <c r="D17" s="5">
        <v>315</v>
      </c>
      <c r="E17" s="5">
        <v>38936</v>
      </c>
      <c r="F17" s="5">
        <v>285</v>
      </c>
      <c r="G17" s="5">
        <v>6944</v>
      </c>
      <c r="H17" s="5">
        <v>1343</v>
      </c>
      <c r="I17" s="5">
        <v>44314</v>
      </c>
      <c r="J17" s="5">
        <v>197</v>
      </c>
      <c r="K17" s="5">
        <v>12382</v>
      </c>
      <c r="L17" s="5">
        <v>196</v>
      </c>
      <c r="M17" s="5">
        <v>1392</v>
      </c>
    </row>
    <row r="18" spans="1:13" s="2" customFormat="1" ht="17.25" customHeight="1">
      <c r="A18" s="3">
        <v>18</v>
      </c>
      <c r="B18" s="5">
        <f t="shared" si="0"/>
        <v>2375</v>
      </c>
      <c r="C18" s="5">
        <f t="shared" si="0"/>
        <v>88302</v>
      </c>
      <c r="D18" s="5">
        <v>307</v>
      </c>
      <c r="E18" s="5">
        <v>38551</v>
      </c>
      <c r="F18" s="5">
        <v>304</v>
      </c>
      <c r="G18" s="5">
        <v>6991</v>
      </c>
      <c r="H18" s="5">
        <v>1337</v>
      </c>
      <c r="I18" s="5">
        <v>35884</v>
      </c>
      <c r="J18" s="5">
        <v>146</v>
      </c>
      <c r="K18" s="5">
        <v>5260</v>
      </c>
      <c r="L18" s="5">
        <v>281</v>
      </c>
      <c r="M18" s="5">
        <v>1616</v>
      </c>
    </row>
    <row r="19" spans="1:13" s="2" customFormat="1" ht="17.25" customHeight="1">
      <c r="A19" s="3">
        <v>19</v>
      </c>
      <c r="B19" s="5">
        <f t="shared" si="0"/>
        <v>2373</v>
      </c>
      <c r="C19" s="5">
        <f t="shared" si="0"/>
        <v>83943</v>
      </c>
      <c r="D19" s="5">
        <v>323</v>
      </c>
      <c r="E19" s="5">
        <v>36346</v>
      </c>
      <c r="F19" s="5">
        <v>283</v>
      </c>
      <c r="G19" s="5">
        <v>6673</v>
      </c>
      <c r="H19" s="5">
        <v>1318</v>
      </c>
      <c r="I19" s="5">
        <v>37452</v>
      </c>
      <c r="J19" s="5">
        <v>148</v>
      </c>
      <c r="K19" s="5">
        <v>2506</v>
      </c>
      <c r="L19" s="5">
        <v>301</v>
      </c>
      <c r="M19" s="5">
        <v>966</v>
      </c>
    </row>
    <row r="20" spans="1:13" s="2" customFormat="1" ht="17.25" customHeight="1">
      <c r="A20" s="3">
        <v>20</v>
      </c>
      <c r="B20" s="5">
        <f t="shared" si="0"/>
        <v>2143</v>
      </c>
      <c r="C20" s="5">
        <f t="shared" si="0"/>
        <v>80655</v>
      </c>
      <c r="D20" s="5">
        <v>294</v>
      </c>
      <c r="E20" s="5">
        <v>36239</v>
      </c>
      <c r="F20" s="5">
        <v>263</v>
      </c>
      <c r="G20" s="5">
        <v>5435</v>
      </c>
      <c r="H20" s="5">
        <v>1230</v>
      </c>
      <c r="I20" s="5">
        <v>34276</v>
      </c>
      <c r="J20" s="5">
        <v>109</v>
      </c>
      <c r="K20" s="5">
        <v>3612</v>
      </c>
      <c r="L20" s="5">
        <v>247</v>
      </c>
      <c r="M20" s="5">
        <v>1093</v>
      </c>
    </row>
    <row r="21" spans="1:13" s="2" customFormat="1" ht="17.25" customHeight="1">
      <c r="A21" s="3">
        <v>21</v>
      </c>
      <c r="B21" s="5">
        <f t="shared" si="0"/>
        <v>2184</v>
      </c>
      <c r="C21" s="5">
        <f t="shared" si="0"/>
        <v>53113</v>
      </c>
      <c r="D21" s="5">
        <v>318</v>
      </c>
      <c r="E21" s="5">
        <v>37753</v>
      </c>
      <c r="F21" s="5">
        <v>253</v>
      </c>
      <c r="G21" s="5">
        <v>9817</v>
      </c>
      <c r="H21" s="5">
        <v>1281</v>
      </c>
      <c r="I21" s="5">
        <v>3508</v>
      </c>
      <c r="J21" s="5">
        <v>82</v>
      </c>
      <c r="K21" s="5">
        <v>1074</v>
      </c>
      <c r="L21" s="5">
        <v>250</v>
      </c>
      <c r="M21" s="5">
        <v>961</v>
      </c>
    </row>
    <row r="22" spans="1:13" s="2" customFormat="1" ht="17.25" customHeight="1">
      <c r="A22" s="20">
        <v>22</v>
      </c>
      <c r="B22" s="5">
        <f>SUM(D22,F22,H22,J22,L22)</f>
        <v>1496</v>
      </c>
      <c r="C22" s="5">
        <f>SUM(E22,G22,I22,K22,M22)</f>
        <v>60198</v>
      </c>
      <c r="D22" s="5">
        <v>137</v>
      </c>
      <c r="E22" s="5">
        <v>29437</v>
      </c>
      <c r="F22" s="5">
        <v>203</v>
      </c>
      <c r="G22" s="5">
        <v>4906</v>
      </c>
      <c r="H22" s="5">
        <v>896</v>
      </c>
      <c r="I22" s="5">
        <v>25262</v>
      </c>
      <c r="J22" s="5">
        <v>56</v>
      </c>
      <c r="K22" s="15" t="s">
        <v>28</v>
      </c>
      <c r="L22" s="5">
        <v>204</v>
      </c>
      <c r="M22" s="5">
        <v>593</v>
      </c>
    </row>
    <row r="23" spans="1:13" s="2" customFormat="1" ht="17.25" customHeight="1">
      <c r="A23" s="20">
        <v>23</v>
      </c>
      <c r="B23" s="21" t="s">
        <v>28</v>
      </c>
      <c r="C23" s="21" t="s">
        <v>29</v>
      </c>
      <c r="D23" s="21" t="s">
        <v>28</v>
      </c>
      <c r="E23" s="21" t="s">
        <v>29</v>
      </c>
      <c r="F23" s="21" t="s">
        <v>28</v>
      </c>
      <c r="G23" s="21" t="s">
        <v>29</v>
      </c>
      <c r="H23" s="21" t="s">
        <v>28</v>
      </c>
      <c r="I23" s="21" t="s">
        <v>29</v>
      </c>
      <c r="J23" s="21" t="s">
        <v>28</v>
      </c>
      <c r="K23" s="21" t="s">
        <v>29</v>
      </c>
      <c r="L23" s="21" t="s">
        <v>28</v>
      </c>
      <c r="M23" s="21" t="s">
        <v>29</v>
      </c>
    </row>
    <row r="24" spans="1:13" s="2" customFormat="1" ht="17.25" customHeight="1">
      <c r="A24" s="20">
        <v>24</v>
      </c>
      <c r="B24" s="21" t="s">
        <v>28</v>
      </c>
      <c r="C24" s="21" t="s">
        <v>28</v>
      </c>
      <c r="D24" s="21" t="s">
        <v>28</v>
      </c>
      <c r="E24" s="21" t="s">
        <v>28</v>
      </c>
      <c r="F24" s="21" t="s">
        <v>28</v>
      </c>
      <c r="G24" s="21" t="s">
        <v>28</v>
      </c>
      <c r="H24" s="21" t="s">
        <v>28</v>
      </c>
      <c r="I24" s="21" t="s">
        <v>28</v>
      </c>
      <c r="J24" s="21" t="s">
        <v>28</v>
      </c>
      <c r="K24" s="21" t="s">
        <v>28</v>
      </c>
      <c r="L24" s="21" t="s">
        <v>28</v>
      </c>
      <c r="M24" s="21" t="s">
        <v>28</v>
      </c>
    </row>
    <row r="25" ht="13.5">
      <c r="A25" s="19" t="s">
        <v>30</v>
      </c>
    </row>
    <row r="26" ht="13.5">
      <c r="A26" s="19" t="s">
        <v>31</v>
      </c>
    </row>
    <row r="27" ht="13.5">
      <c r="A27" s="19"/>
    </row>
    <row r="28" ht="18.75" customHeight="1">
      <c r="A28" s="1" t="s">
        <v>10</v>
      </c>
    </row>
    <row r="29" spans="1:11" ht="18.75" customHeight="1">
      <c r="A29" s="1" t="s">
        <v>26</v>
      </c>
      <c r="B29" s="2"/>
      <c r="C29" s="2"/>
      <c r="D29" s="2"/>
      <c r="E29" s="2"/>
      <c r="F29" s="2"/>
      <c r="G29" s="6"/>
      <c r="H29" s="6"/>
      <c r="I29" s="6"/>
      <c r="J29" s="6"/>
      <c r="K29" s="6"/>
    </row>
    <row r="30" spans="1:12" s="7" customFormat="1" ht="25.5" customHeight="1">
      <c r="A30" s="3" t="s">
        <v>16</v>
      </c>
      <c r="B30" s="3" t="s">
        <v>15</v>
      </c>
      <c r="C30" s="11" t="s">
        <v>21</v>
      </c>
      <c r="D30" s="12" t="s">
        <v>22</v>
      </c>
      <c r="E30" s="10" t="s">
        <v>18</v>
      </c>
      <c r="F30" s="3" t="s">
        <v>11</v>
      </c>
      <c r="G30" s="3" t="s">
        <v>19</v>
      </c>
      <c r="H30" s="13" t="s">
        <v>23</v>
      </c>
      <c r="I30" s="3" t="s">
        <v>12</v>
      </c>
      <c r="J30" s="3" t="s">
        <v>13</v>
      </c>
      <c r="K30" s="12" t="s">
        <v>24</v>
      </c>
      <c r="L30" s="3" t="s">
        <v>14</v>
      </c>
    </row>
    <row r="31" spans="1:12" ht="15.75" customHeight="1">
      <c r="A31" s="3" t="s">
        <v>17</v>
      </c>
      <c r="B31" s="9">
        <f aca="true" t="shared" si="1" ref="B31:B42">SUM(C31:L31)</f>
        <v>226</v>
      </c>
      <c r="C31" s="4">
        <v>14</v>
      </c>
      <c r="D31" s="4">
        <v>8</v>
      </c>
      <c r="E31" s="4">
        <v>26</v>
      </c>
      <c r="F31" s="4">
        <v>3</v>
      </c>
      <c r="G31" s="4">
        <v>13</v>
      </c>
      <c r="H31" s="4">
        <v>34</v>
      </c>
      <c r="I31" s="4">
        <v>5</v>
      </c>
      <c r="J31" s="4">
        <v>37</v>
      </c>
      <c r="K31" s="4">
        <v>47</v>
      </c>
      <c r="L31" s="4">
        <v>39</v>
      </c>
    </row>
    <row r="32" spans="1:12" ht="15.75" customHeight="1">
      <c r="A32" s="3">
        <v>8</v>
      </c>
      <c r="B32" s="9">
        <f t="shared" si="1"/>
        <v>205</v>
      </c>
      <c r="C32" s="4">
        <v>16</v>
      </c>
      <c r="D32" s="4">
        <v>7</v>
      </c>
      <c r="E32" s="4">
        <v>26</v>
      </c>
      <c r="F32" s="4">
        <v>2</v>
      </c>
      <c r="G32" s="4">
        <v>14</v>
      </c>
      <c r="H32" s="4">
        <v>34</v>
      </c>
      <c r="I32" s="4">
        <v>5</v>
      </c>
      <c r="J32" s="4">
        <v>37</v>
      </c>
      <c r="K32" s="4">
        <v>40</v>
      </c>
      <c r="L32" s="4">
        <v>24</v>
      </c>
    </row>
    <row r="33" spans="1:12" ht="15.75" customHeight="1">
      <c r="A33" s="3">
        <v>9</v>
      </c>
      <c r="B33" s="9">
        <f t="shared" si="1"/>
        <v>202</v>
      </c>
      <c r="C33" s="8">
        <v>6</v>
      </c>
      <c r="D33" s="8">
        <v>2</v>
      </c>
      <c r="E33" s="8">
        <v>19</v>
      </c>
      <c r="F33" s="8">
        <v>2</v>
      </c>
      <c r="G33" s="8">
        <v>15</v>
      </c>
      <c r="H33" s="8">
        <v>50</v>
      </c>
      <c r="I33" s="8">
        <v>7</v>
      </c>
      <c r="J33" s="8">
        <v>45</v>
      </c>
      <c r="K33" s="8">
        <v>44</v>
      </c>
      <c r="L33" s="8">
        <v>12</v>
      </c>
    </row>
    <row r="34" spans="1:12" ht="15.75" customHeight="1">
      <c r="A34" s="3">
        <v>10</v>
      </c>
      <c r="B34" s="9">
        <f t="shared" si="1"/>
        <v>213</v>
      </c>
      <c r="C34" s="8">
        <v>12</v>
      </c>
      <c r="D34" s="8">
        <v>4</v>
      </c>
      <c r="E34" s="8">
        <v>22</v>
      </c>
      <c r="F34" s="8">
        <v>7</v>
      </c>
      <c r="G34" s="8">
        <v>14</v>
      </c>
      <c r="H34" s="8">
        <v>41</v>
      </c>
      <c r="I34" s="8">
        <v>4</v>
      </c>
      <c r="J34" s="8">
        <v>44</v>
      </c>
      <c r="K34" s="8">
        <v>49</v>
      </c>
      <c r="L34" s="8">
        <v>16</v>
      </c>
    </row>
    <row r="35" spans="1:12" ht="15.75" customHeight="1">
      <c r="A35" s="3">
        <v>11</v>
      </c>
      <c r="B35" s="9">
        <f t="shared" si="1"/>
        <v>213</v>
      </c>
      <c r="C35" s="8">
        <v>15</v>
      </c>
      <c r="D35" s="8">
        <v>4</v>
      </c>
      <c r="E35" s="8">
        <v>18</v>
      </c>
      <c r="F35" s="8">
        <v>4</v>
      </c>
      <c r="G35" s="8">
        <v>17</v>
      </c>
      <c r="H35" s="8">
        <v>50</v>
      </c>
      <c r="I35" s="8">
        <v>7</v>
      </c>
      <c r="J35" s="8">
        <v>42</v>
      </c>
      <c r="K35" s="8">
        <v>39</v>
      </c>
      <c r="L35" s="8">
        <v>17</v>
      </c>
    </row>
    <row r="36" spans="1:12" ht="15.75" customHeight="1">
      <c r="A36" s="3">
        <v>12</v>
      </c>
      <c r="B36" s="9">
        <f t="shared" si="1"/>
        <v>218</v>
      </c>
      <c r="C36" s="8">
        <v>6</v>
      </c>
      <c r="D36" s="8">
        <v>8</v>
      </c>
      <c r="E36" s="8">
        <v>17</v>
      </c>
      <c r="F36" s="8">
        <v>6</v>
      </c>
      <c r="G36" s="8">
        <v>20</v>
      </c>
      <c r="H36" s="8">
        <v>49</v>
      </c>
      <c r="I36" s="8">
        <v>10</v>
      </c>
      <c r="J36" s="8">
        <v>51</v>
      </c>
      <c r="K36" s="8">
        <v>37</v>
      </c>
      <c r="L36" s="8">
        <v>14</v>
      </c>
    </row>
    <row r="37" spans="1:12" ht="15.75" customHeight="1">
      <c r="A37" s="3">
        <v>13</v>
      </c>
      <c r="B37" s="9">
        <f t="shared" si="1"/>
        <v>217</v>
      </c>
      <c r="C37" s="8">
        <v>12</v>
      </c>
      <c r="D37" s="8">
        <v>3</v>
      </c>
      <c r="E37" s="8">
        <v>20</v>
      </c>
      <c r="F37" s="8">
        <v>9</v>
      </c>
      <c r="G37" s="8">
        <v>20</v>
      </c>
      <c r="H37" s="8">
        <v>49</v>
      </c>
      <c r="I37" s="8">
        <v>8</v>
      </c>
      <c r="J37" s="8">
        <v>35</v>
      </c>
      <c r="K37" s="8">
        <v>46</v>
      </c>
      <c r="L37" s="8">
        <v>15</v>
      </c>
    </row>
    <row r="38" spans="1:12" ht="15.75" customHeight="1">
      <c r="A38" s="3">
        <v>14</v>
      </c>
      <c r="B38" s="9">
        <f t="shared" si="1"/>
        <v>237</v>
      </c>
      <c r="C38" s="4">
        <v>14</v>
      </c>
      <c r="D38" s="8">
        <v>8</v>
      </c>
      <c r="E38" s="8">
        <v>19</v>
      </c>
      <c r="F38" s="8">
        <v>6</v>
      </c>
      <c r="G38" s="8">
        <v>18</v>
      </c>
      <c r="H38" s="8">
        <v>63</v>
      </c>
      <c r="I38" s="8">
        <v>9</v>
      </c>
      <c r="J38" s="8">
        <v>58</v>
      </c>
      <c r="K38" s="8">
        <v>41</v>
      </c>
      <c r="L38" s="8">
        <v>1</v>
      </c>
    </row>
    <row r="39" spans="1:12" ht="15.75" customHeight="1">
      <c r="A39" s="3">
        <v>15</v>
      </c>
      <c r="B39" s="9">
        <f t="shared" si="1"/>
        <v>207</v>
      </c>
      <c r="C39" s="4">
        <v>7</v>
      </c>
      <c r="D39" s="8">
        <v>6</v>
      </c>
      <c r="E39" s="8">
        <v>18</v>
      </c>
      <c r="F39" s="8">
        <v>4</v>
      </c>
      <c r="G39" s="8">
        <v>20</v>
      </c>
      <c r="H39" s="8">
        <v>56</v>
      </c>
      <c r="I39" s="8">
        <v>5</v>
      </c>
      <c r="J39" s="8">
        <v>60</v>
      </c>
      <c r="K39" s="8">
        <v>30</v>
      </c>
      <c r="L39" s="8">
        <v>1</v>
      </c>
    </row>
    <row r="40" spans="1:12" ht="15.75" customHeight="1">
      <c r="A40" s="3">
        <v>16</v>
      </c>
      <c r="B40" s="9">
        <f t="shared" si="1"/>
        <v>238</v>
      </c>
      <c r="C40" s="4">
        <v>12</v>
      </c>
      <c r="D40" s="8">
        <v>6</v>
      </c>
      <c r="E40" s="8">
        <v>18</v>
      </c>
      <c r="F40" s="8">
        <v>9</v>
      </c>
      <c r="G40" s="8">
        <v>24</v>
      </c>
      <c r="H40" s="8">
        <v>80</v>
      </c>
      <c r="I40" s="8">
        <v>3</v>
      </c>
      <c r="J40" s="8">
        <v>42</v>
      </c>
      <c r="K40" s="8">
        <v>36</v>
      </c>
      <c r="L40" s="8">
        <v>8</v>
      </c>
    </row>
    <row r="41" spans="1:12" ht="15.75" customHeight="1">
      <c r="A41" s="3">
        <v>17</v>
      </c>
      <c r="B41" s="9">
        <f t="shared" si="1"/>
        <v>238</v>
      </c>
      <c r="C41" s="4">
        <v>28</v>
      </c>
      <c r="D41" s="8">
        <v>8</v>
      </c>
      <c r="E41" s="8">
        <v>16</v>
      </c>
      <c r="F41" s="8">
        <v>3</v>
      </c>
      <c r="G41" s="8">
        <v>20</v>
      </c>
      <c r="H41" s="8">
        <v>79</v>
      </c>
      <c r="I41" s="8">
        <v>3</v>
      </c>
      <c r="J41" s="8">
        <v>30</v>
      </c>
      <c r="K41" s="8">
        <v>47</v>
      </c>
      <c r="L41" s="8">
        <v>4</v>
      </c>
    </row>
    <row r="42" spans="1:12" ht="15.75" customHeight="1">
      <c r="A42" s="3">
        <v>18</v>
      </c>
      <c r="B42" s="9">
        <f t="shared" si="1"/>
        <v>212</v>
      </c>
      <c r="C42" s="4">
        <v>14</v>
      </c>
      <c r="D42" s="8">
        <v>6</v>
      </c>
      <c r="E42" s="8">
        <v>15</v>
      </c>
      <c r="F42" s="8">
        <v>5</v>
      </c>
      <c r="G42" s="8">
        <v>18</v>
      </c>
      <c r="H42" s="8">
        <v>81</v>
      </c>
      <c r="I42" s="8">
        <v>4</v>
      </c>
      <c r="J42" s="8">
        <v>29</v>
      </c>
      <c r="K42" s="8">
        <v>35</v>
      </c>
      <c r="L42" s="8">
        <v>5</v>
      </c>
    </row>
    <row r="43" spans="1:12" ht="15.75" customHeight="1">
      <c r="A43" s="3">
        <v>19</v>
      </c>
      <c r="B43" s="9">
        <f>SUM(C43:L43)</f>
        <v>229</v>
      </c>
      <c r="C43" s="4">
        <v>16</v>
      </c>
      <c r="D43" s="8">
        <v>7</v>
      </c>
      <c r="E43" s="8">
        <v>10</v>
      </c>
      <c r="F43" s="8">
        <v>9</v>
      </c>
      <c r="G43" s="8">
        <v>16</v>
      </c>
      <c r="H43" s="8">
        <v>87</v>
      </c>
      <c r="I43" s="8">
        <v>2</v>
      </c>
      <c r="J43" s="8">
        <v>37</v>
      </c>
      <c r="K43" s="8">
        <v>39</v>
      </c>
      <c r="L43" s="8">
        <v>6</v>
      </c>
    </row>
    <row r="44" spans="1:12" ht="15.75" customHeight="1">
      <c r="A44" s="3">
        <v>20</v>
      </c>
      <c r="B44" s="9">
        <f>SUM(C44:L44)</f>
        <v>197</v>
      </c>
      <c r="C44" s="4">
        <v>19</v>
      </c>
      <c r="D44" s="8">
        <v>6</v>
      </c>
      <c r="E44" s="8">
        <v>14</v>
      </c>
      <c r="F44" s="8">
        <v>4</v>
      </c>
      <c r="G44" s="8">
        <v>14</v>
      </c>
      <c r="H44" s="8">
        <v>74</v>
      </c>
      <c r="I44" s="8">
        <v>5</v>
      </c>
      <c r="J44" s="8">
        <v>22</v>
      </c>
      <c r="K44" s="8">
        <v>34</v>
      </c>
      <c r="L44" s="8">
        <v>5</v>
      </c>
    </row>
    <row r="45" spans="1:12" ht="15.75" customHeight="1">
      <c r="A45" s="3">
        <v>21</v>
      </c>
      <c r="B45" s="9">
        <f>SUM(C45:L45)</f>
        <v>206</v>
      </c>
      <c r="C45" s="4">
        <v>29</v>
      </c>
      <c r="D45" s="8">
        <v>5</v>
      </c>
      <c r="E45" s="8">
        <v>10</v>
      </c>
      <c r="F45" s="8">
        <v>2</v>
      </c>
      <c r="G45" s="8">
        <v>14</v>
      </c>
      <c r="H45" s="8">
        <v>83</v>
      </c>
      <c r="I45" s="8">
        <v>3</v>
      </c>
      <c r="J45" s="8">
        <v>27</v>
      </c>
      <c r="K45" s="8">
        <v>30</v>
      </c>
      <c r="L45" s="8">
        <v>3</v>
      </c>
    </row>
    <row r="46" spans="1:12" ht="15.75" customHeight="1">
      <c r="A46" s="20">
        <v>22</v>
      </c>
      <c r="B46" s="9">
        <f>SUM(C46:L46)</f>
        <v>137</v>
      </c>
      <c r="C46" s="4">
        <v>21</v>
      </c>
      <c r="D46" s="8">
        <v>5</v>
      </c>
      <c r="E46" s="8">
        <v>10</v>
      </c>
      <c r="F46" s="8">
        <v>3</v>
      </c>
      <c r="G46" s="8">
        <v>10</v>
      </c>
      <c r="H46" s="8">
        <v>39</v>
      </c>
      <c r="I46" s="8">
        <v>3</v>
      </c>
      <c r="J46" s="8">
        <v>14</v>
      </c>
      <c r="K46" s="8">
        <v>20</v>
      </c>
      <c r="L46" s="8">
        <v>12</v>
      </c>
    </row>
    <row r="47" spans="1:12" ht="15.75" customHeight="1">
      <c r="A47" s="20">
        <v>23</v>
      </c>
      <c r="B47" s="22" t="s">
        <v>28</v>
      </c>
      <c r="C47" s="23" t="s">
        <v>28</v>
      </c>
      <c r="D47" s="22" t="s">
        <v>28</v>
      </c>
      <c r="E47" s="23" t="s">
        <v>28</v>
      </c>
      <c r="F47" s="22" t="s">
        <v>28</v>
      </c>
      <c r="G47" s="23" t="s">
        <v>28</v>
      </c>
      <c r="H47" s="22" t="s">
        <v>28</v>
      </c>
      <c r="I47" s="23" t="s">
        <v>28</v>
      </c>
      <c r="J47" s="22" t="s">
        <v>28</v>
      </c>
      <c r="K47" s="23" t="s">
        <v>28</v>
      </c>
      <c r="L47" s="22" t="s">
        <v>28</v>
      </c>
    </row>
    <row r="48" spans="1:12" ht="15.75" customHeight="1">
      <c r="A48" s="20">
        <v>24</v>
      </c>
      <c r="B48" s="22" t="s">
        <v>28</v>
      </c>
      <c r="C48" s="23" t="s">
        <v>28</v>
      </c>
      <c r="D48" s="22" t="s">
        <v>28</v>
      </c>
      <c r="E48" s="23" t="s">
        <v>28</v>
      </c>
      <c r="F48" s="22" t="s">
        <v>28</v>
      </c>
      <c r="G48" s="23" t="s">
        <v>28</v>
      </c>
      <c r="H48" s="22" t="s">
        <v>28</v>
      </c>
      <c r="I48" s="23" t="s">
        <v>28</v>
      </c>
      <c r="J48" s="22" t="s">
        <v>28</v>
      </c>
      <c r="K48" s="23" t="s">
        <v>28</v>
      </c>
      <c r="L48" s="22" t="s">
        <v>28</v>
      </c>
    </row>
    <row r="49" spans="1:12" ht="15.75" customHeight="1">
      <c r="A49" s="18"/>
      <c r="B49" s="17"/>
      <c r="C49" s="2"/>
      <c r="D49" s="6"/>
      <c r="E49" s="6"/>
      <c r="F49" s="6"/>
      <c r="G49" s="6"/>
      <c r="H49" s="6"/>
      <c r="I49" s="6"/>
      <c r="J49" s="6"/>
      <c r="K49" s="6"/>
      <c r="L49" s="6"/>
    </row>
    <row r="50" spans="1:16" ht="15.75" customHeight="1">
      <c r="A50" s="28" t="s">
        <v>32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16"/>
      <c r="O50" s="16"/>
      <c r="P50" s="16"/>
    </row>
    <row r="51" spans="1:13" ht="20.2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ht="20.25" customHeight="1">
      <c r="A52" s="1" t="s">
        <v>20</v>
      </c>
    </row>
  </sheetData>
  <sheetProtection/>
  <mergeCells count="8">
    <mergeCell ref="A50:M51"/>
    <mergeCell ref="H5:I5"/>
    <mergeCell ref="J5:K5"/>
    <mergeCell ref="L5:M5"/>
    <mergeCell ref="A5:A6"/>
    <mergeCell ref="B5:C5"/>
    <mergeCell ref="D5:E5"/>
    <mergeCell ref="F5:G5"/>
  </mergeCells>
  <printOptions/>
  <pageMargins left="0.7874015748031497" right="0.7874015748031497" top="0.6692913385826772" bottom="0.4724409448818898" header="0.5118110236220472" footer="0.5118110236220472"/>
  <pageSetup horizontalDpi="600" verticalDpi="600" orientation="portrait" paperSize="9" scale="66" r:id="rId1"/>
  <headerFooter alignWithMargins="0">
    <oddHeader>&amp;L第１９章　公共施設利用状況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fuyunish</dc:creator>
  <cp:keywords/>
  <dc:description/>
  <cp:lastModifiedBy>千葉 直美 [Naomi Chiba]</cp:lastModifiedBy>
  <cp:lastPrinted>2012-01-11T06:12:24Z</cp:lastPrinted>
  <dcterms:created xsi:type="dcterms:W3CDTF">2008-03-07T05:36:07Z</dcterms:created>
  <dcterms:modified xsi:type="dcterms:W3CDTF">2014-01-24T00:21:35Z</dcterms:modified>
  <cp:category/>
  <cp:version/>
  <cp:contentType/>
  <cp:contentStatus/>
</cp:coreProperties>
</file>