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00-統計事務（R4）\2-統計資料\統計書関係（HP毎年更新）\令和３年度\令和4年版統計書\02-CMS用\"/>
    </mc:Choice>
  </mc:AlternateContent>
  <bookViews>
    <workbookView xWindow="-15" yWindow="-15" windowWidth="19230" windowHeight="5955" tabRatio="882"/>
  </bookViews>
  <sheets>
    <sheet name="17-3" sheetId="30" r:id="rId1"/>
    <sheet name="17-3 (旧石巻市）" sheetId="31" r:id="rId2"/>
    <sheet name="17-3 (旧河北町)" sheetId="32" r:id="rId3"/>
    <sheet name="17-3 (旧雄勝町)" sheetId="33" r:id="rId4"/>
    <sheet name="17-3 (旧河南町)" sheetId="34" r:id="rId5"/>
    <sheet name="17-3 (旧桃生町)" sheetId="35" r:id="rId6"/>
    <sheet name="17-3 (旧北上町)" sheetId="36" r:id="rId7"/>
    <sheet name="17-3 (旧牡鹿町)" sheetId="37" r:id="rId8"/>
  </sheets>
  <calcPr calcId="162913"/>
</workbook>
</file>

<file path=xl/calcChain.xml><?xml version="1.0" encoding="utf-8"?>
<calcChain xmlns="http://schemas.openxmlformats.org/spreadsheetml/2006/main">
  <c r="W12" i="30" l="1"/>
  <c r="W11" i="30"/>
  <c r="W10" i="30"/>
  <c r="W9" i="30"/>
  <c r="W8" i="30"/>
  <c r="W7" i="30"/>
  <c r="T12" i="30"/>
  <c r="T11" i="30"/>
  <c r="T10" i="30"/>
  <c r="T9" i="30"/>
  <c r="T8" i="30"/>
  <c r="T7" i="30"/>
  <c r="Q12" i="30"/>
  <c r="Q11" i="30"/>
  <c r="Q10" i="30"/>
  <c r="Q9" i="30"/>
  <c r="Q8" i="30"/>
  <c r="Q7" i="30"/>
  <c r="N12" i="30"/>
  <c r="N11" i="30"/>
  <c r="N10" i="30"/>
  <c r="N9" i="30"/>
  <c r="N8" i="30"/>
  <c r="N7" i="30"/>
  <c r="K12" i="30"/>
  <c r="K11" i="30"/>
  <c r="K10" i="30"/>
  <c r="K9" i="30"/>
  <c r="K8" i="30"/>
  <c r="K7" i="30"/>
  <c r="H12" i="30"/>
  <c r="H11" i="30"/>
  <c r="H10" i="30"/>
  <c r="H9" i="30"/>
  <c r="H8" i="30"/>
  <c r="H7" i="30"/>
  <c r="E12" i="30"/>
  <c r="AE12" i="30"/>
  <c r="E11" i="30"/>
  <c r="E10" i="30"/>
  <c r="AE10" i="30"/>
  <c r="E9" i="30"/>
  <c r="E8" i="30"/>
  <c r="AE8" i="30"/>
  <c r="E7" i="30"/>
  <c r="B12" i="30"/>
  <c r="B11" i="30"/>
  <c r="AE11" i="30" s="1"/>
  <c r="B10" i="30"/>
  <c r="B9" i="30"/>
  <c r="AE9" i="30" s="1"/>
  <c r="B8" i="30"/>
  <c r="B7" i="30"/>
  <c r="AE7" i="30" s="1"/>
  <c r="B7" i="37"/>
  <c r="E7" i="37"/>
  <c r="H7" i="37"/>
  <c r="K7" i="37"/>
  <c r="N7" i="37"/>
  <c r="Q7" i="37"/>
  <c r="T7" i="37"/>
  <c r="W7" i="37"/>
  <c r="B8" i="37"/>
  <c r="E8" i="37"/>
  <c r="H8" i="37"/>
  <c r="K8" i="37"/>
  <c r="N8" i="37"/>
  <c r="Q8" i="37"/>
  <c r="T8" i="37"/>
  <c r="W8" i="37"/>
  <c r="B9" i="37"/>
  <c r="E9" i="37"/>
  <c r="H9" i="37"/>
  <c r="K9" i="37"/>
  <c r="N9" i="37"/>
  <c r="Q9" i="37"/>
  <c r="T9" i="37"/>
  <c r="W9" i="37"/>
  <c r="B10" i="37"/>
  <c r="E10" i="37"/>
  <c r="H10" i="37"/>
  <c r="K10" i="37"/>
  <c r="N10" i="37"/>
  <c r="Q10" i="37"/>
  <c r="T10" i="37"/>
  <c r="W10" i="37"/>
  <c r="B11" i="37"/>
  <c r="E11" i="37"/>
  <c r="H11" i="37"/>
  <c r="K11" i="37"/>
  <c r="N11" i="37"/>
  <c r="Q11" i="37"/>
  <c r="T11" i="37"/>
  <c r="W11" i="37"/>
  <c r="B7" i="36"/>
  <c r="E7" i="36"/>
  <c r="H7" i="36"/>
  <c r="K7" i="36"/>
  <c r="N7" i="36"/>
  <c r="Q7" i="36"/>
  <c r="T7" i="36"/>
  <c r="W7" i="36"/>
  <c r="B8" i="36"/>
  <c r="E8" i="36"/>
  <c r="H8" i="36"/>
  <c r="K8" i="36"/>
  <c r="N8" i="36"/>
  <c r="Q8" i="36"/>
  <c r="T8" i="36"/>
  <c r="W8" i="36"/>
  <c r="B9" i="36"/>
  <c r="E9" i="36"/>
  <c r="H9" i="36"/>
  <c r="K9" i="36"/>
  <c r="N9" i="36"/>
  <c r="Q9" i="36"/>
  <c r="T9" i="36"/>
  <c r="W9" i="36"/>
  <c r="B10" i="36"/>
  <c r="E10" i="36"/>
  <c r="H10" i="36"/>
  <c r="K10" i="36"/>
  <c r="N10" i="36"/>
  <c r="Q10" i="36"/>
  <c r="T10" i="36"/>
  <c r="W10" i="36"/>
  <c r="B11" i="36"/>
  <c r="E11" i="36"/>
  <c r="H11" i="36"/>
  <c r="K11" i="36"/>
  <c r="N11" i="36"/>
  <c r="Q11" i="36"/>
  <c r="T11" i="36"/>
  <c r="B7" i="35"/>
  <c r="E7" i="35"/>
  <c r="H7" i="35"/>
  <c r="K7" i="35"/>
  <c r="N7" i="35"/>
  <c r="Q7" i="35"/>
  <c r="T7" i="35"/>
  <c r="W7" i="35"/>
  <c r="B8" i="35"/>
  <c r="E8" i="35"/>
  <c r="H8" i="35"/>
  <c r="K8" i="35"/>
  <c r="N8" i="35"/>
  <c r="Q8" i="35"/>
  <c r="T8" i="35"/>
  <c r="W8" i="35"/>
  <c r="B9" i="35"/>
  <c r="E9" i="35"/>
  <c r="H9" i="35"/>
  <c r="K9" i="35"/>
  <c r="N9" i="35"/>
  <c r="Q9" i="35"/>
  <c r="T9" i="35"/>
  <c r="W9" i="35"/>
  <c r="B10" i="35"/>
  <c r="E10" i="35"/>
  <c r="H10" i="35"/>
  <c r="K10" i="35"/>
  <c r="N10" i="35"/>
  <c r="Q10" i="35"/>
  <c r="T10" i="35"/>
  <c r="W10" i="35"/>
  <c r="B11" i="35"/>
  <c r="E11" i="35"/>
  <c r="H11" i="35"/>
  <c r="K11" i="35"/>
  <c r="N11" i="35"/>
  <c r="Q11" i="35"/>
  <c r="T11" i="35"/>
  <c r="W11" i="35"/>
  <c r="B7" i="34"/>
  <c r="E7" i="34"/>
  <c r="H7" i="34"/>
  <c r="K7" i="34"/>
  <c r="N7" i="34"/>
  <c r="Q7" i="34"/>
  <c r="T7" i="34"/>
  <c r="W7" i="34"/>
  <c r="B8" i="34"/>
  <c r="E8" i="34"/>
  <c r="H8" i="34"/>
  <c r="K8" i="34"/>
  <c r="N8" i="34"/>
  <c r="Q8" i="34"/>
  <c r="T8" i="34"/>
  <c r="W8" i="34"/>
  <c r="B9" i="34"/>
  <c r="E9" i="34"/>
  <c r="H9" i="34"/>
  <c r="K9" i="34"/>
  <c r="N9" i="34"/>
  <c r="Q9" i="34"/>
  <c r="T9" i="34"/>
  <c r="W9" i="34"/>
  <c r="B10" i="34"/>
  <c r="E10" i="34"/>
  <c r="H10" i="34"/>
  <c r="K10" i="34"/>
  <c r="N10" i="34"/>
  <c r="Q10" i="34"/>
  <c r="T10" i="34"/>
  <c r="W10" i="34"/>
  <c r="B11" i="34"/>
  <c r="E11" i="34"/>
  <c r="H11" i="34"/>
  <c r="K11" i="34"/>
  <c r="N11" i="34"/>
  <c r="Q11" i="34"/>
  <c r="T11" i="34"/>
  <c r="W11" i="34"/>
  <c r="B7" i="33"/>
  <c r="E7" i="33"/>
  <c r="H7" i="33"/>
  <c r="K7" i="33"/>
  <c r="N7" i="33"/>
  <c r="Q7" i="33"/>
  <c r="T7" i="33"/>
  <c r="W7" i="33"/>
  <c r="B8" i="33"/>
  <c r="E8" i="33"/>
  <c r="H8" i="33"/>
  <c r="K8" i="33"/>
  <c r="N8" i="33"/>
  <c r="Q8" i="33"/>
  <c r="T8" i="33"/>
  <c r="W8" i="33"/>
  <c r="B9" i="33"/>
  <c r="E9" i="33"/>
  <c r="H9" i="33"/>
  <c r="K9" i="33"/>
  <c r="N9" i="33"/>
  <c r="Q9" i="33"/>
  <c r="T9" i="33"/>
  <c r="W9" i="33"/>
  <c r="B10" i="33"/>
  <c r="E10" i="33"/>
  <c r="H10" i="33"/>
  <c r="K10" i="33"/>
  <c r="N10" i="33"/>
  <c r="Q10" i="33"/>
  <c r="T10" i="33"/>
  <c r="W10" i="33"/>
  <c r="B11" i="33"/>
  <c r="E11" i="33"/>
  <c r="H11" i="33"/>
  <c r="K11" i="33"/>
  <c r="N11" i="33"/>
  <c r="Q11" i="33"/>
  <c r="T11" i="33"/>
  <c r="W11" i="33"/>
  <c r="B7" i="32"/>
  <c r="E7" i="32"/>
  <c r="H7" i="32"/>
  <c r="K7" i="32"/>
  <c r="N7" i="32"/>
  <c r="Q7" i="32"/>
  <c r="T7" i="32"/>
  <c r="W7" i="32"/>
  <c r="B8" i="32"/>
  <c r="E8" i="32"/>
  <c r="H8" i="32"/>
  <c r="K8" i="32"/>
  <c r="N8" i="32"/>
  <c r="Q8" i="32"/>
  <c r="T8" i="32"/>
  <c r="W8" i="32"/>
  <c r="B9" i="32"/>
  <c r="E9" i="32"/>
  <c r="H9" i="32"/>
  <c r="K9" i="32"/>
  <c r="N9" i="32"/>
  <c r="Q9" i="32"/>
  <c r="T9" i="32"/>
  <c r="W9" i="32"/>
  <c r="B10" i="32"/>
  <c r="E10" i="32"/>
  <c r="H10" i="32"/>
  <c r="K10" i="32"/>
  <c r="N10" i="32"/>
  <c r="Q10" i="32"/>
  <c r="T10" i="32"/>
  <c r="W10" i="32"/>
  <c r="B11" i="32"/>
  <c r="E11" i="32"/>
  <c r="H11" i="32"/>
  <c r="K11" i="32"/>
  <c r="N11" i="32"/>
  <c r="Q11" i="32"/>
  <c r="T11" i="32"/>
  <c r="W11" i="32"/>
  <c r="W8" i="31"/>
  <c r="W9" i="31"/>
  <c r="W10" i="31"/>
  <c r="W11" i="31"/>
  <c r="T8" i="31"/>
  <c r="T9" i="31"/>
  <c r="T10" i="31"/>
  <c r="T11" i="31"/>
  <c r="Q8" i="31"/>
  <c r="Q9" i="31"/>
  <c r="Q10" i="31"/>
  <c r="Q11" i="31"/>
  <c r="N8" i="31"/>
  <c r="N9" i="31"/>
  <c r="N10" i="31"/>
  <c r="N11" i="31"/>
  <c r="K8" i="31"/>
  <c r="K9" i="31"/>
  <c r="K10" i="31"/>
  <c r="K11" i="31"/>
  <c r="H8" i="31"/>
  <c r="H9" i="31"/>
  <c r="H10" i="31"/>
  <c r="H11" i="31"/>
  <c r="E8" i="31"/>
  <c r="E9" i="31"/>
  <c r="E10" i="31"/>
  <c r="E11" i="31"/>
  <c r="B8" i="31"/>
  <c r="B9" i="31"/>
  <c r="B10" i="31"/>
  <c r="B11" i="31"/>
  <c r="B7" i="31"/>
  <c r="Q7" i="31"/>
  <c r="W7" i="31"/>
  <c r="T7" i="31"/>
  <c r="N7" i="31"/>
  <c r="K7" i="31"/>
  <c r="H7" i="31"/>
  <c r="E7" i="31"/>
</calcChain>
</file>

<file path=xl/sharedStrings.xml><?xml version="1.0" encoding="utf-8"?>
<sst xmlns="http://schemas.openxmlformats.org/spreadsheetml/2006/main" count="554" uniqueCount="56">
  <si>
    <t>計</t>
  </si>
  <si>
    <t>男</t>
  </si>
  <si>
    <t>女</t>
  </si>
  <si>
    <t>年</t>
  </si>
  <si>
    <t>資料：学校基本調査</t>
    <phoneticPr fontId="20"/>
  </si>
  <si>
    <t>（B）
専修学校
（高等課程）
進学者</t>
    <rPh sb="10" eb="12">
      <t>コウトウ</t>
    </rPh>
    <rPh sb="12" eb="14">
      <t>カテイ</t>
    </rPh>
    <phoneticPr fontId="21"/>
  </si>
  <si>
    <r>
      <t xml:space="preserve">（C）
専修学校
</t>
    </r>
    <r>
      <rPr>
        <sz val="11"/>
        <rFont val="ＭＳ Ｐゴシック"/>
        <family val="3"/>
        <charset val="128"/>
      </rPr>
      <t>(一般課程）</t>
    </r>
    <r>
      <rPr>
        <sz val="11"/>
        <rFont val="ＭＳ Ｐゴシック"/>
        <family val="3"/>
        <charset val="128"/>
      </rPr>
      <t xml:space="preserve">
 等入学者</t>
    </r>
    <rPh sb="10" eb="12">
      <t>イッパン</t>
    </rPh>
    <rPh sb="12" eb="14">
      <t>カテイ</t>
    </rPh>
    <phoneticPr fontId="21"/>
  </si>
  <si>
    <t>（D）
公共職業能力開発
施設等入学者</t>
    <rPh sb="4" eb="6">
      <t>コウキョウ</t>
    </rPh>
    <rPh sb="6" eb="8">
      <t>ショクギョウ</t>
    </rPh>
    <rPh sb="8" eb="10">
      <t>ノウリョク</t>
    </rPh>
    <rPh sb="10" eb="12">
      <t>カイハツ</t>
    </rPh>
    <phoneticPr fontId="21"/>
  </si>
  <si>
    <t>（E）
就職者</t>
    <phoneticPr fontId="21"/>
  </si>
  <si>
    <t>（F）
左記
以外の者</t>
    <rPh sb="4" eb="6">
      <t>サキ</t>
    </rPh>
    <rPh sb="7" eb="9">
      <t>イガイ</t>
    </rPh>
    <rPh sb="10" eb="11">
      <t>モノ</t>
    </rPh>
    <phoneticPr fontId="21"/>
  </si>
  <si>
    <t>（G）
死亡・不詳</t>
    <phoneticPr fontId="21"/>
  </si>
  <si>
    <t>（H）  (A)(B)(C)(D)のうち
就職している者</t>
    <phoneticPr fontId="21"/>
  </si>
  <si>
    <t>左記Ａ
のうち他県
への進学者
(再掲)</t>
    <phoneticPr fontId="21"/>
  </si>
  <si>
    <t>進学率</t>
    <phoneticPr fontId="21"/>
  </si>
  <si>
    <r>
      <t>就職率
（E＋H）</t>
    </r>
    <r>
      <rPr>
        <sz val="11"/>
        <rFont val="ＭＳ Ｐゴシック"/>
        <family val="3"/>
        <charset val="128"/>
      </rPr>
      <t>/総数</t>
    </r>
    <rPh sb="10" eb="12">
      <t>ソウスウ</t>
    </rPh>
    <phoneticPr fontId="21"/>
  </si>
  <si>
    <t>(A)
のうち</t>
    <phoneticPr fontId="21"/>
  </si>
  <si>
    <t>(B)
のうち</t>
    <phoneticPr fontId="21"/>
  </si>
  <si>
    <t>(C)
のうち</t>
    <phoneticPr fontId="21"/>
  </si>
  <si>
    <t>(D)
のうち</t>
    <phoneticPr fontId="21"/>
  </si>
  <si>
    <t>（％）</t>
    <phoneticPr fontId="20"/>
  </si>
  <si>
    <t xml:space="preserve"> </t>
    <phoneticPr fontId="21"/>
  </si>
  <si>
    <t>3．中学校進路別卒業者数（旧石巻市）</t>
    <rPh sb="13" eb="14">
      <t>キュウ</t>
    </rPh>
    <rPh sb="14" eb="17">
      <t>イシノマキシ</t>
    </rPh>
    <phoneticPr fontId="21"/>
  </si>
  <si>
    <t>3．中学校進路別卒業者数（旧河北町）</t>
    <rPh sb="13" eb="14">
      <t>キュウ</t>
    </rPh>
    <rPh sb="14" eb="17">
      <t>カホクチョウ</t>
    </rPh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</si>
  <si>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</si>
  <si>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</si>
  <si>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</si>
  <si>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</si>
  <si>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3．中学校進路別卒業者数（旧雄勝町）</t>
    <rPh sb="13" eb="14">
      <t>キュウ</t>
    </rPh>
    <rPh sb="14" eb="16">
      <t>オガツ</t>
    </rPh>
    <rPh sb="16" eb="17">
      <t>マチ</t>
    </rPh>
    <phoneticPr fontId="21"/>
  </si>
  <si>
    <t>3．中学校進路別卒業者数（旧河南町）</t>
    <rPh sb="13" eb="14">
      <t>キュウ</t>
    </rPh>
    <rPh sb="14" eb="17">
      <t>カワミナミマチ</t>
    </rPh>
    <phoneticPr fontId="21"/>
  </si>
  <si>
    <t>3．中学校進路別卒業者数（旧桃生町）</t>
    <rPh sb="13" eb="14">
      <t>キュウ</t>
    </rPh>
    <rPh sb="14" eb="16">
      <t>モノウ</t>
    </rPh>
    <rPh sb="16" eb="17">
      <t>マチ</t>
    </rPh>
    <phoneticPr fontId="21"/>
  </si>
  <si>
    <t>3．中学校進路別卒業者数（旧北上町）</t>
    <rPh sb="13" eb="14">
      <t>キュウ</t>
    </rPh>
    <rPh sb="14" eb="17">
      <t>キタウワマチ</t>
    </rPh>
    <phoneticPr fontId="21"/>
  </si>
  <si>
    <t>3．中学校進路別卒業者数（旧牡鹿町）</t>
    <rPh sb="13" eb="14">
      <t>キュウ</t>
    </rPh>
    <rPh sb="14" eb="16">
      <t>オシカ</t>
    </rPh>
    <rPh sb="16" eb="17">
      <t>チョウ</t>
    </rPh>
    <phoneticPr fontId="21"/>
  </si>
  <si>
    <t>3．中学校進路別卒業者数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</si>
  <si>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</si>
  <si>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</si>
  <si>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</si>
  <si>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</si>
  <si>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</si>
  <si>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</si>
  <si>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</si>
  <si>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</si>
  <si>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</si>
  <si>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</si>
  <si>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</si>
  <si>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</si>
  <si>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単位：人、％</t>
    <phoneticPr fontId="20"/>
  </si>
  <si>
    <t>　（各年5月1日現在）</t>
    <phoneticPr fontId="21"/>
  </si>
  <si>
    <t>合計</t>
    <phoneticPr fontId="21"/>
  </si>
  <si>
    <t>（A）
進学者</t>
    <phoneticPr fontId="21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</si>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</sst>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 "/>
    <numFmt numFmtId="178" formatCode="#,##0.0_);[Red]\(#,##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 wrapText="1"/>
    </xf>
    <xf numFmtId="0" fontId="6" fillId="24" borderId="11" xfId="41" applyFont="1" applyFill="1" applyBorder="1" applyAlignment="1">
      <alignment horizontal="center" vertical="center" wrapText="1"/>
    </xf>
    <xf numFmtId="0" fontId="6" fillId="24" borderId="12" xfId="41" applyFont="1" applyFill="1" applyBorder="1" applyAlignment="1">
      <alignment horizontal="center" vertical="center"/>
    </xf>
    <xf numFmtId="3" fontId="6" fillId="0" borderId="10" xfId="41" applyNumberFormat="1" applyFont="1" applyFill="1" applyBorder="1" applyAlignment="1">
      <alignment vertical="center"/>
    </xf>
    <xf numFmtId="0" fontId="6" fillId="0" borderId="10" xfId="41" applyFont="1" applyFill="1" applyBorder="1" applyAlignment="1">
      <alignment horizontal="right" vertical="center"/>
    </xf>
    <xf numFmtId="0" fontId="6" fillId="0" borderId="10" xfId="41" applyFont="1" applyFill="1" applyBorder="1" applyAlignment="1">
      <alignment vertical="center"/>
    </xf>
    <xf numFmtId="176" fontId="6" fillId="0" borderId="10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3" fontId="6" fillId="0" borderId="0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right" vertical="center"/>
    </xf>
    <xf numFmtId="0" fontId="6" fillId="0" borderId="0" xfId="41" applyNumberFormat="1" applyFont="1" applyFill="1" applyBorder="1" applyAlignment="1">
      <alignment vertical="center"/>
    </xf>
    <xf numFmtId="176" fontId="6" fillId="0" borderId="0" xfId="41" applyNumberFormat="1" applyFont="1" applyFill="1" applyBorder="1" applyAlignment="1">
      <alignment vertical="center"/>
    </xf>
    <xf numFmtId="178" fontId="6" fillId="0" borderId="10" xfId="41" applyNumberFormat="1" applyFont="1" applyFill="1" applyBorder="1" applyAlignment="1">
      <alignment vertical="center"/>
    </xf>
    <xf numFmtId="176" fontId="0" fillId="0" borderId="10" xfId="41" applyNumberFormat="1" applyFont="1" applyFill="1" applyBorder="1" applyAlignment="1">
      <alignment horizontal="right" vertical="center"/>
    </xf>
    <xf numFmtId="177" fontId="6" fillId="0" borderId="10" xfId="41" applyNumberFormat="1" applyFont="1" applyFill="1" applyBorder="1" applyAlignment="1">
      <alignment vertical="center"/>
    </xf>
    <xf numFmtId="177" fontId="0" fillId="0" borderId="10" xfId="41" quotePrefix="1" applyNumberFormat="1" applyFont="1" applyFill="1" applyBorder="1" applyAlignment="1">
      <alignment horizontal="right" vertical="center"/>
    </xf>
    <xf numFmtId="0" fontId="0" fillId="0" borderId="10" xfId="41" applyFont="1" applyFill="1" applyBorder="1" applyAlignment="1">
      <alignment horizontal="right" vertical="center"/>
    </xf>
    <xf numFmtId="3" fontId="0" fillId="0" borderId="10" xfId="41" applyNumberFormat="1" applyFont="1" applyFill="1" applyBorder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 wrapText="1"/>
    </xf>
    <xf numFmtId="0" fontId="6" fillId="24" borderId="1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39"/>
    <pageSetUpPr fitToPage="1"/>
  </sheetPr>
  <dimension ref="A2:AF27"/>
  <sheetViews>
    <sheetView tabSelected="1" zoomScale="90" zoomScaleNormal="90" zoomScaleSheetLayoutView="74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F26" sqref="AF26"/>
    </sheetView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34</v>
      </c>
    </row>
    <row r="5" spans="1:32" ht="60.75" customHeight="1" x14ac:dyDescent="0.15">
      <c r="A5" s="28" t="s">
        <v>3</v>
      </c>
      <c r="B5" s="28" t="s">
        <v>35</v>
      </c>
      <c r="C5" s="28"/>
      <c r="D5" s="28"/>
      <c r="E5" s="27" t="s">
        <v>36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17</v>
      </c>
      <c r="B7" s="8">
        <f t="shared" ref="B7:B12" si="0">SUM(C7:D7)</f>
        <v>1776</v>
      </c>
      <c r="C7" s="8">
        <v>923</v>
      </c>
      <c r="D7" s="8">
        <v>853</v>
      </c>
      <c r="E7" s="8">
        <f t="shared" ref="E7:E12" si="1">SUM(F7:G7)</f>
        <v>1744</v>
      </c>
      <c r="F7" s="8">
        <v>899</v>
      </c>
      <c r="G7" s="8">
        <v>845</v>
      </c>
      <c r="H7" s="8">
        <f t="shared" ref="H7:H12" si="2">SUM(I7:J7)</f>
        <v>1</v>
      </c>
      <c r="I7" s="9">
        <v>1</v>
      </c>
      <c r="J7" s="9">
        <v>0</v>
      </c>
      <c r="K7" s="9">
        <f t="shared" ref="K7:K12" si="3">SUM(L7:M7)</f>
        <v>1</v>
      </c>
      <c r="L7" s="9">
        <v>0</v>
      </c>
      <c r="M7" s="9">
        <v>1</v>
      </c>
      <c r="N7" s="10">
        <f t="shared" ref="N7:N12" si="4">SUM(O7:P7)</f>
        <v>2</v>
      </c>
      <c r="O7" s="10">
        <v>2</v>
      </c>
      <c r="P7" s="9">
        <v>0</v>
      </c>
      <c r="Q7" s="8">
        <f t="shared" ref="Q7:Q12" si="5">SUM(R7:S7)</f>
        <v>5</v>
      </c>
      <c r="R7" s="10">
        <v>5</v>
      </c>
      <c r="S7" s="10">
        <v>0</v>
      </c>
      <c r="T7" s="8">
        <f t="shared" ref="T7:T12" si="6">SUM(U7:V7)</f>
        <v>23</v>
      </c>
      <c r="U7" s="10">
        <v>16</v>
      </c>
      <c r="V7" s="10">
        <v>7</v>
      </c>
      <c r="W7" s="9">
        <f t="shared" ref="W7:W12" si="7">SUM(X7:Y7)</f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10">
        <v>8</v>
      </c>
      <c r="AE7" s="20">
        <f t="shared" ref="AE7:AE12" si="8">E7/B7*100</f>
        <v>98.198198198198199</v>
      </c>
      <c r="AF7" s="11">
        <v>0.3</v>
      </c>
    </row>
    <row r="8" spans="1:32" ht="20.25" customHeight="1" x14ac:dyDescent="0.15">
      <c r="A8" s="4">
        <v>18</v>
      </c>
      <c r="B8" s="8">
        <f t="shared" si="0"/>
        <v>1701</v>
      </c>
      <c r="C8" s="8">
        <v>875</v>
      </c>
      <c r="D8" s="8">
        <v>826</v>
      </c>
      <c r="E8" s="8">
        <f t="shared" si="1"/>
        <v>1668</v>
      </c>
      <c r="F8" s="8">
        <v>853</v>
      </c>
      <c r="G8" s="8">
        <v>815</v>
      </c>
      <c r="H8" s="8">
        <f t="shared" si="2"/>
        <v>1</v>
      </c>
      <c r="I8" s="9">
        <v>1</v>
      </c>
      <c r="J8" s="9">
        <v>0</v>
      </c>
      <c r="K8" s="9">
        <f t="shared" si="3"/>
        <v>0</v>
      </c>
      <c r="L8" s="9">
        <v>0</v>
      </c>
      <c r="M8" s="9">
        <v>0</v>
      </c>
      <c r="N8" s="10">
        <f t="shared" si="4"/>
        <v>1</v>
      </c>
      <c r="O8" s="10">
        <v>1</v>
      </c>
      <c r="P8" s="9">
        <v>0</v>
      </c>
      <c r="Q8" s="8">
        <f t="shared" si="5"/>
        <v>6</v>
      </c>
      <c r="R8" s="10">
        <v>5</v>
      </c>
      <c r="S8" s="10">
        <v>1</v>
      </c>
      <c r="T8" s="8">
        <f t="shared" si="6"/>
        <v>25</v>
      </c>
      <c r="U8" s="10">
        <v>15</v>
      </c>
      <c r="V8" s="10">
        <v>10</v>
      </c>
      <c r="W8" s="9">
        <f t="shared" si="7"/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11</v>
      </c>
      <c r="AE8" s="20">
        <f t="shared" si="8"/>
        <v>98.059964726631392</v>
      </c>
      <c r="AF8" s="11">
        <v>0.4</v>
      </c>
    </row>
    <row r="9" spans="1:32" ht="20.25" customHeight="1" x14ac:dyDescent="0.15">
      <c r="A9" s="4">
        <v>19</v>
      </c>
      <c r="B9" s="8">
        <f t="shared" si="0"/>
        <v>1738</v>
      </c>
      <c r="C9" s="8">
        <v>909</v>
      </c>
      <c r="D9" s="8">
        <v>829</v>
      </c>
      <c r="E9" s="8">
        <f t="shared" si="1"/>
        <v>1712</v>
      </c>
      <c r="F9" s="10">
        <v>897</v>
      </c>
      <c r="G9" s="10">
        <v>815</v>
      </c>
      <c r="H9" s="8">
        <f t="shared" si="2"/>
        <v>0</v>
      </c>
      <c r="I9" s="9">
        <v>0</v>
      </c>
      <c r="J9" s="9">
        <v>0</v>
      </c>
      <c r="K9" s="9">
        <f t="shared" si="3"/>
        <v>1</v>
      </c>
      <c r="L9" s="9">
        <v>1</v>
      </c>
      <c r="M9" s="9">
        <v>0</v>
      </c>
      <c r="N9" s="10">
        <f t="shared" si="4"/>
        <v>2</v>
      </c>
      <c r="O9" s="9">
        <v>2</v>
      </c>
      <c r="P9" s="9">
        <v>0</v>
      </c>
      <c r="Q9" s="8">
        <f t="shared" si="5"/>
        <v>2</v>
      </c>
      <c r="R9" s="10">
        <v>1</v>
      </c>
      <c r="S9" s="10">
        <v>1</v>
      </c>
      <c r="T9" s="8">
        <f t="shared" si="6"/>
        <v>21</v>
      </c>
      <c r="U9" s="10">
        <v>8</v>
      </c>
      <c r="V9" s="10">
        <v>13</v>
      </c>
      <c r="W9" s="9">
        <f t="shared" si="7"/>
        <v>0</v>
      </c>
      <c r="X9" s="9">
        <v>0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10">
        <v>8</v>
      </c>
      <c r="AE9" s="20">
        <f t="shared" si="8"/>
        <v>98.504027617951678</v>
      </c>
      <c r="AF9" s="11">
        <v>0.2</v>
      </c>
    </row>
    <row r="10" spans="1:32" ht="20.25" customHeight="1" x14ac:dyDescent="0.15">
      <c r="A10" s="4">
        <v>20</v>
      </c>
      <c r="B10" s="8">
        <f t="shared" si="0"/>
        <v>1573</v>
      </c>
      <c r="C10" s="8">
        <v>784</v>
      </c>
      <c r="D10" s="8">
        <v>789</v>
      </c>
      <c r="E10" s="8">
        <f t="shared" si="1"/>
        <v>1541</v>
      </c>
      <c r="F10" s="10">
        <v>766</v>
      </c>
      <c r="G10" s="10">
        <v>775</v>
      </c>
      <c r="H10" s="8">
        <f t="shared" si="2"/>
        <v>0</v>
      </c>
      <c r="I10" s="9">
        <v>0</v>
      </c>
      <c r="J10" s="9">
        <v>0</v>
      </c>
      <c r="K10" s="9">
        <f t="shared" si="3"/>
        <v>0</v>
      </c>
      <c r="L10" s="9">
        <v>0</v>
      </c>
      <c r="M10" s="9">
        <v>0</v>
      </c>
      <c r="N10" s="10">
        <f t="shared" si="4"/>
        <v>0</v>
      </c>
      <c r="O10" s="9">
        <v>0</v>
      </c>
      <c r="P10" s="9">
        <v>0</v>
      </c>
      <c r="Q10" s="8">
        <f t="shared" si="5"/>
        <v>2</v>
      </c>
      <c r="R10" s="10">
        <v>2</v>
      </c>
      <c r="S10" s="10">
        <v>0</v>
      </c>
      <c r="T10" s="8">
        <f t="shared" si="6"/>
        <v>30</v>
      </c>
      <c r="U10" s="10">
        <v>16</v>
      </c>
      <c r="V10" s="10">
        <v>14</v>
      </c>
      <c r="W10" s="9">
        <f t="shared" si="7"/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8</v>
      </c>
      <c r="AE10" s="21">
        <f t="shared" si="8"/>
        <v>97.965670692943419</v>
      </c>
      <c r="AF10" s="19">
        <v>0.1</v>
      </c>
    </row>
    <row r="11" spans="1:32" ht="20.25" customHeight="1" x14ac:dyDescent="0.15">
      <c r="A11" s="4">
        <v>21</v>
      </c>
      <c r="B11" s="8">
        <f t="shared" si="0"/>
        <v>1601</v>
      </c>
      <c r="C11" s="8">
        <v>816</v>
      </c>
      <c r="D11" s="8">
        <v>785</v>
      </c>
      <c r="E11" s="8">
        <f t="shared" si="1"/>
        <v>1574</v>
      </c>
      <c r="F11" s="10">
        <v>799</v>
      </c>
      <c r="G11" s="10">
        <v>775</v>
      </c>
      <c r="H11" s="8">
        <f t="shared" si="2"/>
        <v>0</v>
      </c>
      <c r="I11" s="9">
        <v>0</v>
      </c>
      <c r="J11" s="9">
        <v>0</v>
      </c>
      <c r="K11" s="9">
        <f t="shared" si="3"/>
        <v>0</v>
      </c>
      <c r="L11" s="9">
        <v>0</v>
      </c>
      <c r="M11" s="9">
        <v>0</v>
      </c>
      <c r="N11" s="10">
        <f t="shared" si="4"/>
        <v>2</v>
      </c>
      <c r="O11" s="9">
        <v>2</v>
      </c>
      <c r="P11" s="9">
        <v>0</v>
      </c>
      <c r="Q11" s="8">
        <f t="shared" si="5"/>
        <v>5</v>
      </c>
      <c r="R11" s="10">
        <v>2</v>
      </c>
      <c r="S11" s="10">
        <v>3</v>
      </c>
      <c r="T11" s="8">
        <f t="shared" si="6"/>
        <v>23</v>
      </c>
      <c r="U11" s="10">
        <v>13</v>
      </c>
      <c r="V11" s="10">
        <v>10</v>
      </c>
      <c r="W11" s="9">
        <f t="shared" si="7"/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21">
        <f t="shared" si="8"/>
        <v>98.313554028732042</v>
      </c>
      <c r="AF11" s="19">
        <v>0.1</v>
      </c>
    </row>
    <row r="12" spans="1:32" ht="20.25" customHeight="1" x14ac:dyDescent="0.15">
      <c r="A12" s="4">
        <v>22</v>
      </c>
      <c r="B12" s="8">
        <f t="shared" si="0"/>
        <v>1653</v>
      </c>
      <c r="C12" s="8">
        <v>841</v>
      </c>
      <c r="D12" s="8">
        <v>812</v>
      </c>
      <c r="E12" s="8">
        <f t="shared" si="1"/>
        <v>1629</v>
      </c>
      <c r="F12" s="10">
        <v>827</v>
      </c>
      <c r="G12" s="10">
        <v>802</v>
      </c>
      <c r="H12" s="8">
        <f t="shared" si="2"/>
        <v>0</v>
      </c>
      <c r="I12" s="9">
        <v>0</v>
      </c>
      <c r="J12" s="9">
        <v>0</v>
      </c>
      <c r="K12" s="9">
        <f t="shared" si="3"/>
        <v>0</v>
      </c>
      <c r="L12" s="9">
        <v>0</v>
      </c>
      <c r="M12" s="9">
        <v>0</v>
      </c>
      <c r="N12" s="10">
        <f t="shared" si="4"/>
        <v>0</v>
      </c>
      <c r="O12" s="9">
        <v>0</v>
      </c>
      <c r="P12" s="9">
        <v>0</v>
      </c>
      <c r="Q12" s="8">
        <f t="shared" si="5"/>
        <v>1</v>
      </c>
      <c r="R12" s="10">
        <v>1</v>
      </c>
      <c r="S12" s="10">
        <v>0</v>
      </c>
      <c r="T12" s="8">
        <f t="shared" si="6"/>
        <v>23</v>
      </c>
      <c r="U12" s="10">
        <v>13</v>
      </c>
      <c r="V12" s="10">
        <v>10</v>
      </c>
      <c r="W12" s="9">
        <f t="shared" si="7"/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10">
        <v>18</v>
      </c>
      <c r="AE12" s="21">
        <f t="shared" si="8"/>
        <v>98.548094373865709</v>
      </c>
      <c r="AF12" s="19">
        <v>0.1</v>
      </c>
    </row>
    <row r="13" spans="1:32" ht="20.25" customHeight="1" x14ac:dyDescent="0.15">
      <c r="A13" s="4">
        <v>23</v>
      </c>
      <c r="B13" s="8">
        <v>1570</v>
      </c>
      <c r="C13" s="8">
        <v>786</v>
      </c>
      <c r="D13" s="8">
        <v>784</v>
      </c>
      <c r="E13" s="8">
        <v>1531</v>
      </c>
      <c r="F13" s="10">
        <v>765</v>
      </c>
      <c r="G13" s="10">
        <v>766</v>
      </c>
      <c r="H13" s="8">
        <v>1</v>
      </c>
      <c r="I13" s="9">
        <v>1</v>
      </c>
      <c r="J13" s="22" t="s">
        <v>50</v>
      </c>
      <c r="K13" s="9">
        <v>1</v>
      </c>
      <c r="L13" s="22" t="s">
        <v>50</v>
      </c>
      <c r="M13" s="9">
        <v>1</v>
      </c>
      <c r="N13" s="22" t="s">
        <v>49</v>
      </c>
      <c r="O13" s="22" t="s">
        <v>49</v>
      </c>
      <c r="P13" s="22" t="s">
        <v>49</v>
      </c>
      <c r="Q13" s="8">
        <v>2</v>
      </c>
      <c r="R13" s="10">
        <v>2</v>
      </c>
      <c r="S13" s="22" t="s">
        <v>50</v>
      </c>
      <c r="T13" s="8">
        <v>28</v>
      </c>
      <c r="U13" s="10">
        <v>17</v>
      </c>
      <c r="V13" s="10">
        <v>11</v>
      </c>
      <c r="W13" s="9">
        <v>7</v>
      </c>
      <c r="X13" s="9">
        <v>1</v>
      </c>
      <c r="Y13" s="9">
        <v>6</v>
      </c>
      <c r="Z13" s="22" t="s">
        <v>50</v>
      </c>
      <c r="AA13" s="22" t="s">
        <v>50</v>
      </c>
      <c r="AB13" s="22" t="s">
        <v>50</v>
      </c>
      <c r="AC13" s="22" t="s">
        <v>50</v>
      </c>
      <c r="AD13" s="10">
        <v>25</v>
      </c>
      <c r="AE13" s="21">
        <v>97.5</v>
      </c>
      <c r="AF13" s="19">
        <v>0.1</v>
      </c>
    </row>
    <row r="14" spans="1:32" ht="20.25" customHeight="1" x14ac:dyDescent="0.15">
      <c r="A14" s="4">
        <v>24</v>
      </c>
      <c r="B14" s="8">
        <v>1489</v>
      </c>
      <c r="C14" s="8">
        <v>740</v>
      </c>
      <c r="D14" s="8">
        <v>749</v>
      </c>
      <c r="E14" s="8">
        <v>1464</v>
      </c>
      <c r="F14" s="10">
        <v>725</v>
      </c>
      <c r="G14" s="10">
        <v>739</v>
      </c>
      <c r="H14" s="8">
        <v>1</v>
      </c>
      <c r="I14" s="9">
        <v>1</v>
      </c>
      <c r="J14" s="22" t="s">
        <v>49</v>
      </c>
      <c r="K14" s="22" t="s">
        <v>51</v>
      </c>
      <c r="L14" s="22" t="s">
        <v>49</v>
      </c>
      <c r="M14" s="22" t="s">
        <v>49</v>
      </c>
      <c r="N14" s="22" t="s">
        <v>51</v>
      </c>
      <c r="O14" s="22" t="s">
        <v>51</v>
      </c>
      <c r="P14" s="22" t="s">
        <v>51</v>
      </c>
      <c r="Q14" s="8">
        <v>2</v>
      </c>
      <c r="R14" s="10">
        <v>2</v>
      </c>
      <c r="S14" s="22" t="s">
        <v>51</v>
      </c>
      <c r="T14" s="8">
        <v>22</v>
      </c>
      <c r="U14" s="10">
        <v>12</v>
      </c>
      <c r="V14" s="10">
        <v>10</v>
      </c>
      <c r="W14" s="22" t="s">
        <v>52</v>
      </c>
      <c r="X14" s="22" t="s">
        <v>51</v>
      </c>
      <c r="Y14" s="22" t="s">
        <v>51</v>
      </c>
      <c r="Z14" s="22" t="s">
        <v>51</v>
      </c>
      <c r="AA14" s="22" t="s">
        <v>51</v>
      </c>
      <c r="AB14" s="22" t="s">
        <v>51</v>
      </c>
      <c r="AC14" s="22" t="s">
        <v>52</v>
      </c>
      <c r="AD14" s="10">
        <v>16</v>
      </c>
      <c r="AE14" s="21">
        <v>98.3</v>
      </c>
      <c r="AF14" s="19">
        <v>0.1</v>
      </c>
    </row>
    <row r="15" spans="1:32" ht="20.25" customHeight="1" x14ac:dyDescent="0.15">
      <c r="A15" s="4">
        <v>25</v>
      </c>
      <c r="B15" s="8">
        <v>1451</v>
      </c>
      <c r="C15" s="8">
        <v>748</v>
      </c>
      <c r="D15" s="8">
        <v>703</v>
      </c>
      <c r="E15" s="8">
        <v>1435</v>
      </c>
      <c r="F15" s="10">
        <v>738</v>
      </c>
      <c r="G15" s="10">
        <v>697</v>
      </c>
      <c r="H15" s="8">
        <v>1</v>
      </c>
      <c r="I15" s="9">
        <v>1</v>
      </c>
      <c r="J15" s="22" t="s">
        <v>49</v>
      </c>
      <c r="K15" s="22" t="s">
        <v>49</v>
      </c>
      <c r="L15" s="22" t="s">
        <v>49</v>
      </c>
      <c r="M15" s="22" t="s">
        <v>49</v>
      </c>
      <c r="N15" s="22" t="s">
        <v>49</v>
      </c>
      <c r="O15" s="22" t="s">
        <v>49</v>
      </c>
      <c r="P15" s="22" t="s">
        <v>49</v>
      </c>
      <c r="Q15" s="8">
        <v>3</v>
      </c>
      <c r="R15" s="10">
        <v>1</v>
      </c>
      <c r="S15" s="22">
        <v>2</v>
      </c>
      <c r="T15" s="8">
        <v>12</v>
      </c>
      <c r="U15" s="10">
        <v>8</v>
      </c>
      <c r="V15" s="10">
        <v>4</v>
      </c>
      <c r="W15" s="22" t="s">
        <v>49</v>
      </c>
      <c r="X15" s="22" t="s">
        <v>49</v>
      </c>
      <c r="Y15" s="22" t="s">
        <v>49</v>
      </c>
      <c r="Z15" s="22">
        <v>1</v>
      </c>
      <c r="AA15" s="22" t="s">
        <v>49</v>
      </c>
      <c r="AB15" s="22" t="s">
        <v>49</v>
      </c>
      <c r="AC15" s="22" t="s">
        <v>49</v>
      </c>
      <c r="AD15" s="10">
        <v>17</v>
      </c>
      <c r="AE15" s="21">
        <v>98.9</v>
      </c>
      <c r="AF15" s="19">
        <v>0.3</v>
      </c>
    </row>
    <row r="16" spans="1:32" ht="20.25" customHeight="1" x14ac:dyDescent="0.15">
      <c r="A16" s="4">
        <v>26</v>
      </c>
      <c r="B16" s="8">
        <v>1385</v>
      </c>
      <c r="C16" s="8">
        <v>713</v>
      </c>
      <c r="D16" s="8">
        <v>672</v>
      </c>
      <c r="E16" s="8">
        <v>1365</v>
      </c>
      <c r="F16" s="10">
        <v>699</v>
      </c>
      <c r="G16" s="10">
        <v>666</v>
      </c>
      <c r="H16" s="23" t="s">
        <v>53</v>
      </c>
      <c r="I16" s="23" t="s">
        <v>53</v>
      </c>
      <c r="J16" s="22" t="s">
        <v>49</v>
      </c>
      <c r="K16" s="22" t="s">
        <v>49</v>
      </c>
      <c r="L16" s="22" t="s">
        <v>49</v>
      </c>
      <c r="M16" s="22" t="s">
        <v>49</v>
      </c>
      <c r="N16" s="22" t="s">
        <v>49</v>
      </c>
      <c r="O16" s="22" t="s">
        <v>49</v>
      </c>
      <c r="P16" s="22" t="s">
        <v>49</v>
      </c>
      <c r="Q16" s="8">
        <v>7</v>
      </c>
      <c r="R16" s="10">
        <v>5</v>
      </c>
      <c r="S16" s="22">
        <v>2</v>
      </c>
      <c r="T16" s="8">
        <v>13</v>
      </c>
      <c r="U16" s="10">
        <v>9</v>
      </c>
      <c r="V16" s="10">
        <v>4</v>
      </c>
      <c r="W16" s="22" t="s">
        <v>49</v>
      </c>
      <c r="X16" s="22" t="s">
        <v>49</v>
      </c>
      <c r="Y16" s="22" t="s">
        <v>49</v>
      </c>
      <c r="Z16" s="22">
        <v>1</v>
      </c>
      <c r="AA16" s="22" t="s">
        <v>49</v>
      </c>
      <c r="AB16" s="22" t="s">
        <v>49</v>
      </c>
      <c r="AC16" s="9" t="s">
        <v>49</v>
      </c>
      <c r="AD16" s="10">
        <v>18</v>
      </c>
      <c r="AE16" s="21">
        <v>98.6</v>
      </c>
      <c r="AF16" s="19">
        <v>0.6</v>
      </c>
    </row>
    <row r="17" spans="1:32" ht="20.25" customHeight="1" x14ac:dyDescent="0.15">
      <c r="A17" s="4">
        <v>27</v>
      </c>
      <c r="B17" s="8">
        <v>1425</v>
      </c>
      <c r="C17" s="8">
        <v>724</v>
      </c>
      <c r="D17" s="8">
        <v>701</v>
      </c>
      <c r="E17" s="8">
        <v>1412</v>
      </c>
      <c r="F17" s="10">
        <v>714</v>
      </c>
      <c r="G17" s="10">
        <v>698</v>
      </c>
      <c r="H17" s="23" t="s">
        <v>49</v>
      </c>
      <c r="I17" s="23" t="s">
        <v>49</v>
      </c>
      <c r="J17" s="22" t="s">
        <v>49</v>
      </c>
      <c r="K17" s="22" t="s">
        <v>49</v>
      </c>
      <c r="L17" s="22" t="s">
        <v>49</v>
      </c>
      <c r="M17" s="22" t="s">
        <v>49</v>
      </c>
      <c r="N17" s="22">
        <v>1</v>
      </c>
      <c r="O17" s="22">
        <v>1</v>
      </c>
      <c r="P17" s="22" t="s">
        <v>49</v>
      </c>
      <c r="Q17" s="8">
        <v>5</v>
      </c>
      <c r="R17" s="10">
        <v>5</v>
      </c>
      <c r="S17" s="22" t="s">
        <v>54</v>
      </c>
      <c r="T17" s="8">
        <v>7</v>
      </c>
      <c r="U17" s="10">
        <v>4</v>
      </c>
      <c r="V17" s="10">
        <v>3</v>
      </c>
      <c r="W17" s="22" t="s">
        <v>49</v>
      </c>
      <c r="X17" s="22" t="s">
        <v>49</v>
      </c>
      <c r="Y17" s="22" t="s">
        <v>49</v>
      </c>
      <c r="Z17" s="22">
        <v>1</v>
      </c>
      <c r="AA17" s="22" t="s">
        <v>49</v>
      </c>
      <c r="AB17" s="22" t="s">
        <v>49</v>
      </c>
      <c r="AC17" s="9" t="s">
        <v>49</v>
      </c>
      <c r="AD17" s="10">
        <v>20</v>
      </c>
      <c r="AE17" s="21">
        <v>99.1</v>
      </c>
      <c r="AF17" s="19">
        <v>0.4</v>
      </c>
    </row>
    <row r="18" spans="1:32" ht="20.25" customHeight="1" x14ac:dyDescent="0.15">
      <c r="A18" s="24">
        <v>28</v>
      </c>
      <c r="B18" s="8">
        <v>1331</v>
      </c>
      <c r="C18" s="8">
        <v>679</v>
      </c>
      <c r="D18" s="8">
        <v>652</v>
      </c>
      <c r="E18" s="8">
        <v>1318</v>
      </c>
      <c r="F18" s="10">
        <v>669</v>
      </c>
      <c r="G18" s="10">
        <v>649</v>
      </c>
      <c r="H18" s="23" t="s">
        <v>49</v>
      </c>
      <c r="I18" s="23" t="s">
        <v>49</v>
      </c>
      <c r="J18" s="22" t="s">
        <v>49</v>
      </c>
      <c r="K18" s="22" t="s">
        <v>49</v>
      </c>
      <c r="L18" s="22" t="s">
        <v>49</v>
      </c>
      <c r="M18" s="22" t="s">
        <v>49</v>
      </c>
      <c r="N18" s="22" t="s">
        <v>49</v>
      </c>
      <c r="O18" s="22" t="s">
        <v>49</v>
      </c>
      <c r="P18" s="22" t="s">
        <v>49</v>
      </c>
      <c r="Q18" s="22">
        <v>2</v>
      </c>
      <c r="R18" s="10">
        <v>2</v>
      </c>
      <c r="S18" s="22" t="s">
        <v>49</v>
      </c>
      <c r="T18" s="8">
        <v>11</v>
      </c>
      <c r="U18" s="10">
        <v>8</v>
      </c>
      <c r="V18" s="10">
        <v>3</v>
      </c>
      <c r="W18" s="22" t="s">
        <v>49</v>
      </c>
      <c r="X18" s="22" t="s">
        <v>49</v>
      </c>
      <c r="Y18" s="22" t="s">
        <v>49</v>
      </c>
      <c r="Z18" s="22" t="s">
        <v>49</v>
      </c>
      <c r="AA18" s="22" t="s">
        <v>49</v>
      </c>
      <c r="AB18" s="22" t="s">
        <v>49</v>
      </c>
      <c r="AC18" s="9" t="s">
        <v>49</v>
      </c>
      <c r="AD18" s="10">
        <v>27</v>
      </c>
      <c r="AE18" s="21">
        <v>99</v>
      </c>
      <c r="AF18" s="9">
        <v>0.2</v>
      </c>
    </row>
    <row r="19" spans="1:32" ht="20.25" customHeight="1" x14ac:dyDescent="0.15">
      <c r="A19" s="4">
        <v>29</v>
      </c>
      <c r="B19" s="8">
        <v>1371</v>
      </c>
      <c r="C19" s="8">
        <v>678</v>
      </c>
      <c r="D19" s="8">
        <v>693</v>
      </c>
      <c r="E19" s="8">
        <v>1359</v>
      </c>
      <c r="F19" s="10">
        <v>667</v>
      </c>
      <c r="G19" s="10">
        <v>692</v>
      </c>
      <c r="H19" s="23">
        <v>1</v>
      </c>
      <c r="I19" s="23">
        <v>1</v>
      </c>
      <c r="J19" s="22" t="s">
        <v>49</v>
      </c>
      <c r="K19" s="22" t="s">
        <v>49</v>
      </c>
      <c r="L19" s="22" t="s">
        <v>49</v>
      </c>
      <c r="M19" s="22" t="s">
        <v>49</v>
      </c>
      <c r="N19" s="22" t="s">
        <v>49</v>
      </c>
      <c r="O19" s="22" t="s">
        <v>49</v>
      </c>
      <c r="P19" s="22" t="s">
        <v>49</v>
      </c>
      <c r="Q19" s="22" t="s">
        <v>49</v>
      </c>
      <c r="R19" s="22" t="s">
        <v>49</v>
      </c>
      <c r="S19" s="22" t="s">
        <v>49</v>
      </c>
      <c r="T19" s="8">
        <v>11</v>
      </c>
      <c r="U19" s="10">
        <v>10</v>
      </c>
      <c r="V19" s="10">
        <v>1</v>
      </c>
      <c r="W19" s="22" t="s">
        <v>49</v>
      </c>
      <c r="X19" s="22" t="s">
        <v>49</v>
      </c>
      <c r="Y19" s="22" t="s">
        <v>49</v>
      </c>
      <c r="Z19" s="22" t="s">
        <v>49</v>
      </c>
      <c r="AA19" s="22" t="s">
        <v>49</v>
      </c>
      <c r="AB19" s="22" t="s">
        <v>49</v>
      </c>
      <c r="AC19" s="9" t="s">
        <v>49</v>
      </c>
      <c r="AD19" s="10">
        <v>26</v>
      </c>
      <c r="AE19" s="21">
        <v>99.1</v>
      </c>
      <c r="AF19" s="22" t="s">
        <v>49</v>
      </c>
    </row>
    <row r="20" spans="1:32" ht="20.25" customHeight="1" x14ac:dyDescent="0.15">
      <c r="A20" s="25">
        <v>30</v>
      </c>
      <c r="B20" s="8">
        <v>1329</v>
      </c>
      <c r="C20" s="8">
        <v>685</v>
      </c>
      <c r="D20" s="8">
        <v>644</v>
      </c>
      <c r="E20" s="8">
        <v>1315</v>
      </c>
      <c r="F20" s="10">
        <v>673</v>
      </c>
      <c r="G20" s="10">
        <v>642</v>
      </c>
      <c r="H20" s="23">
        <v>2</v>
      </c>
      <c r="I20" s="23">
        <v>2</v>
      </c>
      <c r="J20" s="22" t="s">
        <v>49</v>
      </c>
      <c r="K20" s="22" t="s">
        <v>49</v>
      </c>
      <c r="L20" s="22" t="s">
        <v>49</v>
      </c>
      <c r="M20" s="22" t="s">
        <v>49</v>
      </c>
      <c r="N20" s="22" t="s">
        <v>49</v>
      </c>
      <c r="O20" s="22" t="s">
        <v>49</v>
      </c>
      <c r="P20" s="22" t="s">
        <v>49</v>
      </c>
      <c r="Q20" s="22">
        <v>1</v>
      </c>
      <c r="R20" s="22">
        <v>1</v>
      </c>
      <c r="S20" s="22" t="s">
        <v>49</v>
      </c>
      <c r="T20" s="8">
        <v>10</v>
      </c>
      <c r="U20" s="10">
        <v>8</v>
      </c>
      <c r="V20" s="10">
        <v>2</v>
      </c>
      <c r="W20" s="22" t="s">
        <v>49</v>
      </c>
      <c r="X20" s="22" t="s">
        <v>49</v>
      </c>
      <c r="Y20" s="22" t="s">
        <v>49</v>
      </c>
      <c r="Z20" s="22" t="s">
        <v>49</v>
      </c>
      <c r="AA20" s="22" t="s">
        <v>49</v>
      </c>
      <c r="AB20" s="22" t="s">
        <v>49</v>
      </c>
      <c r="AC20" s="22" t="s">
        <v>49</v>
      </c>
      <c r="AD20" s="10">
        <v>21</v>
      </c>
      <c r="AE20" s="21">
        <v>98.9</v>
      </c>
      <c r="AF20" s="22">
        <v>0.1</v>
      </c>
    </row>
    <row r="21" spans="1:32" ht="20.25" customHeight="1" x14ac:dyDescent="0.15">
      <c r="A21" s="26" t="s">
        <v>55</v>
      </c>
      <c r="B21" s="8">
        <v>1229</v>
      </c>
      <c r="C21" s="8">
        <v>648</v>
      </c>
      <c r="D21" s="8">
        <v>581</v>
      </c>
      <c r="E21" s="8">
        <v>1213</v>
      </c>
      <c r="F21" s="10">
        <v>636</v>
      </c>
      <c r="G21" s="10">
        <v>577</v>
      </c>
      <c r="H21" s="23" t="s">
        <v>49</v>
      </c>
      <c r="I21" s="23" t="s">
        <v>49</v>
      </c>
      <c r="J21" s="22" t="s">
        <v>49</v>
      </c>
      <c r="K21" s="22" t="s">
        <v>49</v>
      </c>
      <c r="L21" s="22" t="s">
        <v>49</v>
      </c>
      <c r="M21" s="22" t="s">
        <v>49</v>
      </c>
      <c r="N21" s="22" t="s">
        <v>49</v>
      </c>
      <c r="O21" s="22" t="s">
        <v>49</v>
      </c>
      <c r="P21" s="22" t="s">
        <v>49</v>
      </c>
      <c r="Q21" s="22">
        <v>1</v>
      </c>
      <c r="R21" s="22">
        <v>1</v>
      </c>
      <c r="S21" s="22" t="s">
        <v>49</v>
      </c>
      <c r="T21" s="8">
        <v>15</v>
      </c>
      <c r="U21" s="10">
        <v>11</v>
      </c>
      <c r="V21" s="10">
        <v>4</v>
      </c>
      <c r="W21" s="22" t="s">
        <v>49</v>
      </c>
      <c r="X21" s="22" t="s">
        <v>49</v>
      </c>
      <c r="Y21" s="22" t="s">
        <v>49</v>
      </c>
      <c r="Z21" s="22" t="s">
        <v>49</v>
      </c>
      <c r="AA21" s="22" t="s">
        <v>49</v>
      </c>
      <c r="AB21" s="22" t="s">
        <v>49</v>
      </c>
      <c r="AC21" s="22" t="s">
        <v>49</v>
      </c>
      <c r="AD21" s="10">
        <v>20</v>
      </c>
      <c r="AE21" s="21">
        <v>98.7</v>
      </c>
      <c r="AF21" s="22">
        <v>0.1</v>
      </c>
    </row>
    <row r="22" spans="1:32" ht="20.25" customHeight="1" x14ac:dyDescent="0.15">
      <c r="A22" s="26">
        <v>2</v>
      </c>
      <c r="B22" s="8">
        <v>1206</v>
      </c>
      <c r="C22" s="8">
        <v>615</v>
      </c>
      <c r="D22" s="8">
        <v>591</v>
      </c>
      <c r="E22" s="8">
        <v>1195</v>
      </c>
      <c r="F22" s="10">
        <v>553</v>
      </c>
      <c r="G22" s="10">
        <v>542</v>
      </c>
      <c r="H22" s="23" t="s">
        <v>49</v>
      </c>
      <c r="I22" s="23" t="s">
        <v>49</v>
      </c>
      <c r="J22" s="23" t="s">
        <v>49</v>
      </c>
      <c r="K22" s="22" t="s">
        <v>49</v>
      </c>
      <c r="L22" s="22" t="s">
        <v>49</v>
      </c>
      <c r="M22" s="22" t="s">
        <v>49</v>
      </c>
      <c r="N22" s="22" t="s">
        <v>49</v>
      </c>
      <c r="O22" s="22" t="s">
        <v>49</v>
      </c>
      <c r="P22" s="22" t="s">
        <v>49</v>
      </c>
      <c r="Q22" s="22" t="s">
        <v>49</v>
      </c>
      <c r="R22" s="22" t="s">
        <v>49</v>
      </c>
      <c r="S22" s="22" t="s">
        <v>49</v>
      </c>
      <c r="T22" s="8">
        <v>11</v>
      </c>
      <c r="U22" s="10">
        <v>6</v>
      </c>
      <c r="V22" s="10">
        <v>5</v>
      </c>
      <c r="W22" s="22" t="s">
        <v>49</v>
      </c>
      <c r="X22" s="22" t="s">
        <v>49</v>
      </c>
      <c r="Y22" s="22" t="s">
        <v>49</v>
      </c>
      <c r="Z22" s="22" t="s">
        <v>49</v>
      </c>
      <c r="AA22" s="22" t="s">
        <v>49</v>
      </c>
      <c r="AB22" s="22" t="s">
        <v>49</v>
      </c>
      <c r="AC22" s="22" t="s">
        <v>49</v>
      </c>
      <c r="AD22" s="10">
        <v>22</v>
      </c>
      <c r="AE22" s="21">
        <v>99.1</v>
      </c>
      <c r="AF22" s="22" t="s">
        <v>49</v>
      </c>
    </row>
    <row r="23" spans="1:32" ht="20.25" customHeight="1" x14ac:dyDescent="0.15">
      <c r="A23" s="26">
        <v>3</v>
      </c>
      <c r="B23" s="8">
        <v>1087</v>
      </c>
      <c r="C23" s="8">
        <v>530</v>
      </c>
      <c r="D23" s="8">
        <v>557</v>
      </c>
      <c r="E23" s="8">
        <v>1072</v>
      </c>
      <c r="F23" s="10">
        <v>522</v>
      </c>
      <c r="G23" s="10">
        <v>550</v>
      </c>
      <c r="H23" s="23">
        <v>3</v>
      </c>
      <c r="I23" s="23" t="s">
        <v>49</v>
      </c>
      <c r="J23" s="22">
        <v>3</v>
      </c>
      <c r="K23" s="22" t="s">
        <v>49</v>
      </c>
      <c r="L23" s="22" t="s">
        <v>49</v>
      </c>
      <c r="M23" s="22" t="s">
        <v>49</v>
      </c>
      <c r="N23" s="22" t="s">
        <v>49</v>
      </c>
      <c r="O23" s="22" t="s">
        <v>49</v>
      </c>
      <c r="P23" s="22" t="s">
        <v>49</v>
      </c>
      <c r="Q23" s="22">
        <v>1</v>
      </c>
      <c r="R23" s="22">
        <v>1</v>
      </c>
      <c r="S23" s="22" t="s">
        <v>49</v>
      </c>
      <c r="T23" s="8">
        <v>11</v>
      </c>
      <c r="U23" s="10">
        <v>7</v>
      </c>
      <c r="V23" s="10">
        <v>4</v>
      </c>
      <c r="W23" s="22" t="s">
        <v>49</v>
      </c>
      <c r="X23" s="22" t="s">
        <v>49</v>
      </c>
      <c r="Y23" s="22" t="s">
        <v>49</v>
      </c>
      <c r="Z23" s="22" t="s">
        <v>49</v>
      </c>
      <c r="AA23" s="22" t="s">
        <v>49</v>
      </c>
      <c r="AB23" s="22" t="s">
        <v>49</v>
      </c>
      <c r="AC23" s="22" t="s">
        <v>49</v>
      </c>
      <c r="AD23" s="10">
        <v>25</v>
      </c>
      <c r="AE23" s="21">
        <v>98.6</v>
      </c>
      <c r="AF23" s="22">
        <v>0.1</v>
      </c>
    </row>
    <row r="24" spans="1:32" ht="20.25" customHeight="1" x14ac:dyDescent="0.15">
      <c r="A24" s="12"/>
      <c r="B24" s="13"/>
      <c r="C24" s="13"/>
      <c r="D24" s="13"/>
      <c r="E24" s="13"/>
      <c r="F24" s="14"/>
      <c r="G24" s="14"/>
      <c r="H24" s="13"/>
      <c r="I24" s="15"/>
      <c r="J24" s="15"/>
      <c r="K24" s="13"/>
      <c r="L24" s="15"/>
      <c r="M24" s="14"/>
      <c r="N24" s="14"/>
      <c r="O24" s="14"/>
      <c r="P24" s="15"/>
      <c r="Q24" s="13"/>
      <c r="R24" s="14"/>
      <c r="S24" s="14"/>
      <c r="T24" s="13"/>
      <c r="U24" s="14"/>
      <c r="V24" s="14"/>
      <c r="W24" s="15"/>
      <c r="X24" s="15"/>
      <c r="Y24" s="15"/>
      <c r="Z24" s="15"/>
      <c r="AA24" s="15"/>
      <c r="AB24" s="15"/>
      <c r="AC24" s="15"/>
      <c r="AD24" s="14"/>
      <c r="AE24" s="16"/>
      <c r="AF24" s="17"/>
    </row>
    <row r="25" spans="1:32" ht="20.25" customHeight="1" x14ac:dyDescent="0.1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0.25" customHeight="1" x14ac:dyDescent="0.15">
      <c r="A27" s="2" t="s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59055118110236227" right="0.59055118110236227" top="0.98425196850393704" bottom="0.98425196850393704" header="0.70866141732283472" footer="0.51181102362204722"/>
  <pageSetup paperSize="9" scale="56" fitToHeight="0" orientation="landscape" r:id="rId1"/>
  <headerFooter>
    <oddHeader>&amp;L第１７章　教育・文化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AF15"/>
  <sheetViews>
    <sheetView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1498</v>
      </c>
      <c r="C7" s="8">
        <v>753</v>
      </c>
      <c r="D7" s="8">
        <v>745</v>
      </c>
      <c r="E7" s="8">
        <f>F7+G7</f>
        <v>1450</v>
      </c>
      <c r="F7" s="8">
        <v>725</v>
      </c>
      <c r="G7" s="8">
        <v>725</v>
      </c>
      <c r="H7" s="8">
        <f>I7+J7</f>
        <v>1</v>
      </c>
      <c r="I7" s="9">
        <v>0</v>
      </c>
      <c r="J7" s="9">
        <v>1</v>
      </c>
      <c r="K7" s="9">
        <f>L7+M7</f>
        <v>3</v>
      </c>
      <c r="L7" s="9">
        <v>1</v>
      </c>
      <c r="M7" s="9">
        <v>2</v>
      </c>
      <c r="N7" s="10">
        <f>O7+P7</f>
        <v>6</v>
      </c>
      <c r="O7" s="10">
        <v>6</v>
      </c>
      <c r="P7" s="9">
        <v>0</v>
      </c>
      <c r="Q7" s="8">
        <f>R7+S7</f>
        <v>14</v>
      </c>
      <c r="R7" s="10">
        <v>11</v>
      </c>
      <c r="S7" s="10">
        <v>3</v>
      </c>
      <c r="T7" s="8">
        <f>U7+V7</f>
        <v>24</v>
      </c>
      <c r="U7" s="10">
        <v>10</v>
      </c>
      <c r="V7" s="10">
        <v>14</v>
      </c>
      <c r="W7" s="9">
        <f>X7+Y7</f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10">
        <v>9</v>
      </c>
      <c r="AE7" s="18">
        <v>96.8</v>
      </c>
      <c r="AF7" s="18">
        <v>1</v>
      </c>
    </row>
    <row r="8" spans="1:32" ht="20.25" customHeight="1" x14ac:dyDescent="0.15">
      <c r="A8" s="4">
        <v>13</v>
      </c>
      <c r="B8" s="8">
        <f>C8+D8</f>
        <v>1392</v>
      </c>
      <c r="C8" s="8">
        <v>717</v>
      </c>
      <c r="D8" s="8">
        <v>675</v>
      </c>
      <c r="E8" s="8">
        <f>F8+G8</f>
        <v>1334</v>
      </c>
      <c r="F8" s="8">
        <v>676</v>
      </c>
      <c r="G8" s="8">
        <v>658</v>
      </c>
      <c r="H8" s="8">
        <f>I8+J8</f>
        <v>2</v>
      </c>
      <c r="I8" s="9">
        <v>0</v>
      </c>
      <c r="J8" s="9">
        <v>2</v>
      </c>
      <c r="K8" s="9">
        <f>L8+M8</f>
        <v>1</v>
      </c>
      <c r="L8" s="9">
        <v>0</v>
      </c>
      <c r="M8" s="9">
        <v>1</v>
      </c>
      <c r="N8" s="10">
        <f>O8+P8</f>
        <v>8</v>
      </c>
      <c r="O8" s="10">
        <v>8</v>
      </c>
      <c r="P8" s="9">
        <v>0</v>
      </c>
      <c r="Q8" s="8">
        <f>R8+S8</f>
        <v>12</v>
      </c>
      <c r="R8" s="10">
        <v>11</v>
      </c>
      <c r="S8" s="10">
        <v>1</v>
      </c>
      <c r="T8" s="8">
        <f>U8+V8</f>
        <v>35</v>
      </c>
      <c r="U8" s="10">
        <v>22</v>
      </c>
      <c r="V8" s="10">
        <v>13</v>
      </c>
      <c r="W8" s="9">
        <f>X8+Y8</f>
        <v>0</v>
      </c>
      <c r="X8" s="9">
        <v>0</v>
      </c>
      <c r="Y8" s="9">
        <v>0</v>
      </c>
      <c r="Z8" s="9">
        <v>2</v>
      </c>
      <c r="AA8" s="9">
        <v>0</v>
      </c>
      <c r="AB8" s="9">
        <v>0</v>
      </c>
      <c r="AC8" s="9">
        <v>0</v>
      </c>
      <c r="AD8" s="10">
        <v>5</v>
      </c>
      <c r="AE8" s="18">
        <v>95.8</v>
      </c>
      <c r="AF8" s="18">
        <v>1</v>
      </c>
    </row>
    <row r="9" spans="1:32" ht="20.25" customHeight="1" x14ac:dyDescent="0.15">
      <c r="A9" s="4">
        <v>14</v>
      </c>
      <c r="B9" s="8">
        <f>C9+D9</f>
        <v>1359</v>
      </c>
      <c r="C9" s="8">
        <v>705</v>
      </c>
      <c r="D9" s="8">
        <v>654</v>
      </c>
      <c r="E9" s="8">
        <f>F9+G9</f>
        <v>1314</v>
      </c>
      <c r="F9" s="8">
        <v>674</v>
      </c>
      <c r="G9" s="8">
        <v>640</v>
      </c>
      <c r="H9" s="8">
        <f>I9+J9</f>
        <v>3</v>
      </c>
      <c r="I9" s="9">
        <v>2</v>
      </c>
      <c r="J9" s="9">
        <v>1</v>
      </c>
      <c r="K9" s="9">
        <f>L9+M9</f>
        <v>0</v>
      </c>
      <c r="L9" s="9">
        <v>0</v>
      </c>
      <c r="M9" s="9">
        <v>0</v>
      </c>
      <c r="N9" s="10">
        <f>O9+P9</f>
        <v>2</v>
      </c>
      <c r="O9" s="10">
        <v>2</v>
      </c>
      <c r="P9" s="9">
        <v>0</v>
      </c>
      <c r="Q9" s="8">
        <f>R9+S9</f>
        <v>4</v>
      </c>
      <c r="R9" s="10">
        <v>3</v>
      </c>
      <c r="S9" s="10">
        <v>1</v>
      </c>
      <c r="T9" s="8">
        <f>U9+V9</f>
        <v>36</v>
      </c>
      <c r="U9" s="10">
        <v>24</v>
      </c>
      <c r="V9" s="10">
        <v>12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9</v>
      </c>
      <c r="AE9" s="18">
        <v>96.7</v>
      </c>
      <c r="AF9" s="18">
        <v>0.3</v>
      </c>
    </row>
    <row r="10" spans="1:32" ht="20.25" customHeight="1" x14ac:dyDescent="0.15">
      <c r="A10" s="4">
        <v>15</v>
      </c>
      <c r="B10" s="8">
        <f>C10+D10</f>
        <v>1311</v>
      </c>
      <c r="C10" s="8">
        <v>648</v>
      </c>
      <c r="D10" s="8">
        <v>663</v>
      </c>
      <c r="E10" s="8">
        <f>F10+G10</f>
        <v>1284</v>
      </c>
      <c r="F10" s="8">
        <v>629</v>
      </c>
      <c r="G10" s="8">
        <v>655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8</v>
      </c>
      <c r="R10" s="10">
        <v>7</v>
      </c>
      <c r="S10" s="10">
        <v>1</v>
      </c>
      <c r="T10" s="8">
        <f>U10+V10</f>
        <v>19</v>
      </c>
      <c r="U10" s="10">
        <v>12</v>
      </c>
      <c r="V10" s="10">
        <v>7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4</v>
      </c>
      <c r="AE10" s="18">
        <v>97.9</v>
      </c>
      <c r="AF10" s="18">
        <v>0.6</v>
      </c>
    </row>
    <row r="11" spans="1:32" ht="20.25" customHeight="1" x14ac:dyDescent="0.15">
      <c r="A11" s="4">
        <v>16</v>
      </c>
      <c r="B11" s="8">
        <f>C11+D11</f>
        <v>1196</v>
      </c>
      <c r="C11" s="8">
        <v>625</v>
      </c>
      <c r="D11" s="8">
        <v>571</v>
      </c>
      <c r="E11" s="8">
        <f>F11+G11</f>
        <v>1166</v>
      </c>
      <c r="F11" s="10">
        <v>601</v>
      </c>
      <c r="G11" s="10">
        <v>565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2</v>
      </c>
      <c r="O11" s="9">
        <v>2</v>
      </c>
      <c r="P11" s="9">
        <v>0</v>
      </c>
      <c r="Q11" s="8">
        <f>R11+S11</f>
        <v>6</v>
      </c>
      <c r="R11" s="10">
        <v>6</v>
      </c>
      <c r="S11" s="10">
        <v>0</v>
      </c>
      <c r="T11" s="8">
        <f>U11+V11</f>
        <v>22</v>
      </c>
      <c r="U11" s="10">
        <v>16</v>
      </c>
      <c r="V11" s="10">
        <v>6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10</v>
      </c>
      <c r="AE11" s="18">
        <v>97.5</v>
      </c>
      <c r="AF11" s="18">
        <v>0.5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38</v>
      </c>
    </row>
    <row r="5" spans="1:32" ht="60.75" customHeight="1" x14ac:dyDescent="0.15">
      <c r="A5" s="28" t="s">
        <v>3</v>
      </c>
      <c r="B5" s="28" t="s">
        <v>39</v>
      </c>
      <c r="C5" s="28"/>
      <c r="D5" s="28"/>
      <c r="E5" s="27" t="s">
        <v>40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202</v>
      </c>
      <c r="C7" s="8">
        <v>111</v>
      </c>
      <c r="D7" s="8">
        <v>91</v>
      </c>
      <c r="E7" s="8">
        <f>F7+G7</f>
        <v>198</v>
      </c>
      <c r="F7" s="8">
        <v>108</v>
      </c>
      <c r="G7" s="8">
        <v>90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2</v>
      </c>
      <c r="R7" s="10">
        <v>2</v>
      </c>
      <c r="S7" s="10">
        <v>0</v>
      </c>
      <c r="T7" s="8">
        <f>U7+V7</f>
        <v>2</v>
      </c>
      <c r="U7" s="10">
        <v>1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98</v>
      </c>
      <c r="AF7" s="18">
        <v>1</v>
      </c>
    </row>
    <row r="8" spans="1:32" ht="20.25" customHeight="1" x14ac:dyDescent="0.15">
      <c r="A8" s="4">
        <v>13</v>
      </c>
      <c r="B8" s="8">
        <f>C8+D8</f>
        <v>179</v>
      </c>
      <c r="C8" s="8">
        <v>97</v>
      </c>
      <c r="D8" s="8">
        <v>82</v>
      </c>
      <c r="E8" s="8">
        <f>F8+G8</f>
        <v>177</v>
      </c>
      <c r="F8" s="8">
        <v>95</v>
      </c>
      <c r="G8" s="8">
        <v>82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2</v>
      </c>
      <c r="U8" s="10">
        <v>2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2</v>
      </c>
      <c r="AE8" s="18">
        <v>98.9</v>
      </c>
      <c r="AF8" s="18">
        <v>0</v>
      </c>
    </row>
    <row r="9" spans="1:32" ht="20.25" customHeight="1" x14ac:dyDescent="0.15">
      <c r="A9" s="4">
        <v>14</v>
      </c>
      <c r="B9" s="8">
        <f>C9+D9</f>
        <v>177</v>
      </c>
      <c r="C9" s="8">
        <v>77</v>
      </c>
      <c r="D9" s="8">
        <v>100</v>
      </c>
      <c r="E9" s="8">
        <f>F9+G9</f>
        <v>176</v>
      </c>
      <c r="F9" s="8">
        <v>76</v>
      </c>
      <c r="G9" s="8">
        <v>100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1</v>
      </c>
      <c r="U9" s="10">
        <v>1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99.4</v>
      </c>
      <c r="AF9" s="18">
        <v>0</v>
      </c>
    </row>
    <row r="10" spans="1:32" ht="20.25" customHeight="1" x14ac:dyDescent="0.15">
      <c r="A10" s="4">
        <v>15</v>
      </c>
      <c r="B10" s="8">
        <f>C10+D10</f>
        <v>151</v>
      </c>
      <c r="C10" s="8">
        <v>83</v>
      </c>
      <c r="D10" s="8">
        <v>68</v>
      </c>
      <c r="E10" s="8">
        <f>F10+G10</f>
        <v>149</v>
      </c>
      <c r="F10" s="8">
        <v>82</v>
      </c>
      <c r="G10" s="8">
        <v>67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2</v>
      </c>
      <c r="U10" s="10">
        <v>1</v>
      </c>
      <c r="V10" s="10">
        <v>1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1</v>
      </c>
      <c r="AE10" s="18">
        <v>98.7</v>
      </c>
      <c r="AF10" s="18">
        <v>0</v>
      </c>
    </row>
    <row r="11" spans="1:32" ht="20.25" customHeight="1" x14ac:dyDescent="0.15">
      <c r="A11" s="4">
        <v>16</v>
      </c>
      <c r="B11" s="8">
        <f>C11+D11</f>
        <v>160</v>
      </c>
      <c r="C11" s="8">
        <v>83</v>
      </c>
      <c r="D11" s="8">
        <v>77</v>
      </c>
      <c r="E11" s="8">
        <f>F11+G11</f>
        <v>160</v>
      </c>
      <c r="F11" s="10">
        <v>83</v>
      </c>
      <c r="G11" s="10">
        <v>77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0</v>
      </c>
      <c r="U11" s="10">
        <v>0</v>
      </c>
      <c r="V11" s="10">
        <v>0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18">
        <v>100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74</v>
      </c>
      <c r="C7" s="8">
        <v>37</v>
      </c>
      <c r="D7" s="8">
        <v>37</v>
      </c>
      <c r="E7" s="8">
        <f>F7+G7</f>
        <v>72</v>
      </c>
      <c r="F7" s="8">
        <v>36</v>
      </c>
      <c r="G7" s="8">
        <v>36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1</v>
      </c>
      <c r="O7" s="10">
        <v>1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1</v>
      </c>
      <c r="U7" s="10">
        <v>0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97.3</v>
      </c>
      <c r="AF7" s="18">
        <v>0</v>
      </c>
    </row>
    <row r="8" spans="1:32" ht="20.25" customHeight="1" x14ac:dyDescent="0.15">
      <c r="A8" s="4">
        <v>13</v>
      </c>
      <c r="B8" s="8">
        <f>C8+D8</f>
        <v>66</v>
      </c>
      <c r="C8" s="8">
        <v>30</v>
      </c>
      <c r="D8" s="8">
        <v>36</v>
      </c>
      <c r="E8" s="8">
        <f>F8+G8</f>
        <v>65</v>
      </c>
      <c r="F8" s="8">
        <v>29</v>
      </c>
      <c r="G8" s="8">
        <v>36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1</v>
      </c>
      <c r="O8" s="10">
        <v>1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0</v>
      </c>
      <c r="U8" s="10">
        <v>0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98.5</v>
      </c>
      <c r="AF8" s="18">
        <v>0</v>
      </c>
    </row>
    <row r="9" spans="1:32" ht="20.25" customHeight="1" x14ac:dyDescent="0.15">
      <c r="A9" s="4">
        <v>14</v>
      </c>
      <c r="B9" s="8">
        <f>C9+D9</f>
        <v>64</v>
      </c>
      <c r="C9" s="8">
        <v>37</v>
      </c>
      <c r="D9" s="8">
        <v>27</v>
      </c>
      <c r="E9" s="8">
        <f>F9+G9</f>
        <v>64</v>
      </c>
      <c r="F9" s="8">
        <v>37</v>
      </c>
      <c r="G9" s="8">
        <v>27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1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71</v>
      </c>
      <c r="C10" s="8">
        <v>42</v>
      </c>
      <c r="D10" s="8">
        <v>29</v>
      </c>
      <c r="E10" s="8">
        <f>F10+G10</f>
        <v>71</v>
      </c>
      <c r="F10" s="8">
        <v>42</v>
      </c>
      <c r="G10" s="8">
        <v>29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0</v>
      </c>
      <c r="U10" s="10">
        <v>0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1</v>
      </c>
      <c r="AE10" s="18">
        <v>100</v>
      </c>
      <c r="AF10" s="18">
        <v>0</v>
      </c>
    </row>
    <row r="11" spans="1:32" ht="20.25" customHeight="1" x14ac:dyDescent="0.15">
      <c r="A11" s="4">
        <v>16</v>
      </c>
      <c r="B11" s="8">
        <f>C11+D11</f>
        <v>67</v>
      </c>
      <c r="C11" s="8">
        <v>37</v>
      </c>
      <c r="D11" s="8">
        <v>30</v>
      </c>
      <c r="E11" s="8">
        <f>F11+G11</f>
        <v>66</v>
      </c>
      <c r="F11" s="10">
        <v>37</v>
      </c>
      <c r="G11" s="10">
        <v>29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1</v>
      </c>
      <c r="U11" s="10">
        <v>0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98.5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42</v>
      </c>
    </row>
    <row r="5" spans="1:32" ht="60.75" customHeight="1" x14ac:dyDescent="0.15">
      <c r="A5" s="28" t="s">
        <v>3</v>
      </c>
      <c r="B5" s="28" t="s">
        <v>43</v>
      </c>
      <c r="C5" s="28"/>
      <c r="D5" s="28"/>
      <c r="E5" s="27" t="s">
        <v>44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239</v>
      </c>
      <c r="C7" s="8">
        <v>116</v>
      </c>
      <c r="D7" s="8">
        <v>123</v>
      </c>
      <c r="E7" s="8">
        <f>F7+G7</f>
        <v>233</v>
      </c>
      <c r="F7" s="8">
        <v>112</v>
      </c>
      <c r="G7" s="8">
        <v>121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1</v>
      </c>
      <c r="O7" s="10">
        <v>1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5</v>
      </c>
      <c r="U7" s="10">
        <v>3</v>
      </c>
      <c r="V7" s="10">
        <v>2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97.5</v>
      </c>
      <c r="AF7" s="18">
        <v>0</v>
      </c>
    </row>
    <row r="8" spans="1:32" ht="20.25" customHeight="1" x14ac:dyDescent="0.15">
      <c r="A8" s="4">
        <v>13</v>
      </c>
      <c r="B8" s="8">
        <f>C8+D8</f>
        <v>240</v>
      </c>
      <c r="C8" s="8">
        <v>125</v>
      </c>
      <c r="D8" s="8">
        <v>115</v>
      </c>
      <c r="E8" s="8">
        <f>F8+G8</f>
        <v>236</v>
      </c>
      <c r="F8" s="8">
        <v>122</v>
      </c>
      <c r="G8" s="8">
        <v>114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4</v>
      </c>
      <c r="U8" s="10">
        <v>3</v>
      </c>
      <c r="V8" s="10">
        <v>1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98.3</v>
      </c>
      <c r="AF8" s="18">
        <v>0</v>
      </c>
    </row>
    <row r="9" spans="1:32" ht="20.25" customHeight="1" x14ac:dyDescent="0.15">
      <c r="A9" s="4">
        <v>14</v>
      </c>
      <c r="B9" s="8">
        <f>C9+D9</f>
        <v>258</v>
      </c>
      <c r="C9" s="8">
        <v>129</v>
      </c>
      <c r="D9" s="8">
        <v>129</v>
      </c>
      <c r="E9" s="8">
        <f>F9+G9</f>
        <v>255</v>
      </c>
      <c r="F9" s="8">
        <v>127</v>
      </c>
      <c r="G9" s="8">
        <v>128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1</v>
      </c>
      <c r="R9" s="10">
        <v>1</v>
      </c>
      <c r="S9" s="10">
        <v>0</v>
      </c>
      <c r="T9" s="8">
        <f>U9+V9</f>
        <v>2</v>
      </c>
      <c r="U9" s="10">
        <v>1</v>
      </c>
      <c r="V9" s="10">
        <v>1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98.8</v>
      </c>
      <c r="AF9" s="18">
        <v>0.4</v>
      </c>
    </row>
    <row r="10" spans="1:32" ht="20.25" customHeight="1" x14ac:dyDescent="0.15">
      <c r="A10" s="4">
        <v>15</v>
      </c>
      <c r="B10" s="8">
        <f>C10+D10</f>
        <v>184</v>
      </c>
      <c r="C10" s="8">
        <v>103</v>
      </c>
      <c r="D10" s="8">
        <v>81</v>
      </c>
      <c r="E10" s="8">
        <f>F10+G10</f>
        <v>180</v>
      </c>
      <c r="F10" s="8">
        <v>101</v>
      </c>
      <c r="G10" s="8">
        <v>79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4</v>
      </c>
      <c r="U10" s="10">
        <v>2</v>
      </c>
      <c r="V10" s="10">
        <v>2</v>
      </c>
      <c r="W10" s="9">
        <f>X10+Y10</f>
        <v>0</v>
      </c>
      <c r="X10" s="9">
        <v>0</v>
      </c>
      <c r="Y10" s="9">
        <v>0</v>
      </c>
      <c r="Z10" s="9">
        <v>1</v>
      </c>
      <c r="AA10" s="9">
        <v>0</v>
      </c>
      <c r="AB10" s="9">
        <v>0</v>
      </c>
      <c r="AC10" s="9">
        <v>0</v>
      </c>
      <c r="AD10" s="10">
        <v>0</v>
      </c>
      <c r="AE10" s="18">
        <v>97.8</v>
      </c>
      <c r="AF10" s="18">
        <v>0.5</v>
      </c>
    </row>
    <row r="11" spans="1:32" ht="20.25" customHeight="1" x14ac:dyDescent="0.15">
      <c r="A11" s="4">
        <v>16</v>
      </c>
      <c r="B11" s="8">
        <f>C11+D11</f>
        <v>201</v>
      </c>
      <c r="C11" s="8">
        <v>102</v>
      </c>
      <c r="D11" s="8">
        <v>99</v>
      </c>
      <c r="E11" s="8">
        <f>F11+G11</f>
        <v>199</v>
      </c>
      <c r="F11" s="10">
        <v>101</v>
      </c>
      <c r="G11" s="10">
        <v>98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1</v>
      </c>
      <c r="R11" s="10">
        <v>1</v>
      </c>
      <c r="S11" s="10">
        <v>0</v>
      </c>
      <c r="T11" s="8">
        <f>U11+V11</f>
        <v>1</v>
      </c>
      <c r="U11" s="10">
        <v>0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99</v>
      </c>
      <c r="AF11" s="18">
        <v>0.5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24</v>
      </c>
    </row>
    <row r="5" spans="1:32" ht="60.75" customHeight="1" x14ac:dyDescent="0.15">
      <c r="A5" s="28" t="s">
        <v>3</v>
      </c>
      <c r="B5" s="28" t="s">
        <v>25</v>
      </c>
      <c r="C5" s="28"/>
      <c r="D5" s="28"/>
      <c r="E5" s="27" t="s">
        <v>26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104</v>
      </c>
      <c r="C7" s="8">
        <v>48</v>
      </c>
      <c r="D7" s="8">
        <v>56</v>
      </c>
      <c r="E7" s="8">
        <f>F7+G7</f>
        <v>97</v>
      </c>
      <c r="F7" s="8">
        <v>43</v>
      </c>
      <c r="G7" s="8">
        <v>54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1</v>
      </c>
      <c r="R7" s="10">
        <v>1</v>
      </c>
      <c r="S7" s="10">
        <v>0</v>
      </c>
      <c r="T7" s="8">
        <f>U7+V7</f>
        <v>6</v>
      </c>
      <c r="U7" s="10">
        <v>4</v>
      </c>
      <c r="V7" s="10">
        <v>2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93.3</v>
      </c>
      <c r="AF7" s="18">
        <v>1</v>
      </c>
    </row>
    <row r="8" spans="1:32" ht="20.25" customHeight="1" x14ac:dyDescent="0.15">
      <c r="A8" s="4">
        <v>13</v>
      </c>
      <c r="B8" s="8">
        <f>C8+D8</f>
        <v>117</v>
      </c>
      <c r="C8" s="8">
        <v>56</v>
      </c>
      <c r="D8" s="8">
        <v>61</v>
      </c>
      <c r="E8" s="8">
        <f>F8+G8</f>
        <v>113</v>
      </c>
      <c r="F8" s="8">
        <v>52</v>
      </c>
      <c r="G8" s="8">
        <v>61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1</v>
      </c>
      <c r="O8" s="10">
        <v>1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3</v>
      </c>
      <c r="U8" s="10">
        <v>3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96.6</v>
      </c>
      <c r="AF8" s="18">
        <v>0</v>
      </c>
    </row>
    <row r="9" spans="1:32" ht="20.25" customHeight="1" x14ac:dyDescent="0.15">
      <c r="A9" s="4">
        <v>14</v>
      </c>
      <c r="B9" s="8">
        <f>C9+D9</f>
        <v>90</v>
      </c>
      <c r="C9" s="8">
        <v>43</v>
      </c>
      <c r="D9" s="8">
        <v>47</v>
      </c>
      <c r="E9" s="8">
        <f>F9+G9</f>
        <v>88</v>
      </c>
      <c r="F9" s="8">
        <v>42</v>
      </c>
      <c r="G9" s="8">
        <v>46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2</v>
      </c>
      <c r="U9" s="10">
        <v>1</v>
      </c>
      <c r="V9" s="10">
        <v>1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97.8</v>
      </c>
      <c r="AF9" s="18">
        <v>0</v>
      </c>
    </row>
    <row r="10" spans="1:32" ht="20.25" customHeight="1" x14ac:dyDescent="0.15">
      <c r="A10" s="4">
        <v>15</v>
      </c>
      <c r="B10" s="8">
        <f>C10+D10</f>
        <v>104</v>
      </c>
      <c r="C10" s="8">
        <v>51</v>
      </c>
      <c r="D10" s="8">
        <v>53</v>
      </c>
      <c r="E10" s="8">
        <f>F10+G10</f>
        <v>103</v>
      </c>
      <c r="F10" s="8">
        <v>50</v>
      </c>
      <c r="G10" s="8">
        <v>53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1</v>
      </c>
      <c r="U10" s="10">
        <v>1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99</v>
      </c>
      <c r="AF10" s="18">
        <v>0</v>
      </c>
    </row>
    <row r="11" spans="1:32" ht="20.25" customHeight="1" x14ac:dyDescent="0.15">
      <c r="A11" s="4">
        <v>16</v>
      </c>
      <c r="B11" s="8">
        <f>C11+D11</f>
        <v>99</v>
      </c>
      <c r="C11" s="8">
        <v>43</v>
      </c>
      <c r="D11" s="8">
        <v>56</v>
      </c>
      <c r="E11" s="8">
        <f>F11+G11</f>
        <v>96</v>
      </c>
      <c r="F11" s="10">
        <v>41</v>
      </c>
      <c r="G11" s="10">
        <v>55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3</v>
      </c>
      <c r="U11" s="10">
        <v>2</v>
      </c>
      <c r="V11" s="10">
        <v>1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3</v>
      </c>
      <c r="AE11" s="18">
        <v>97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46</v>
      </c>
    </row>
    <row r="5" spans="1:32" ht="60.75" customHeight="1" x14ac:dyDescent="0.15">
      <c r="A5" s="28" t="s">
        <v>3</v>
      </c>
      <c r="B5" s="28" t="s">
        <v>47</v>
      </c>
      <c r="C5" s="28"/>
      <c r="D5" s="28"/>
      <c r="E5" s="27" t="s">
        <v>48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65</v>
      </c>
      <c r="C7" s="8">
        <v>27</v>
      </c>
      <c r="D7" s="8">
        <v>38</v>
      </c>
      <c r="E7" s="8">
        <f>F7+G7</f>
        <v>65</v>
      </c>
      <c r="F7" s="8">
        <v>27</v>
      </c>
      <c r="G7" s="8">
        <v>38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0</v>
      </c>
      <c r="O7" s="10">
        <v>0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0</v>
      </c>
      <c r="U7" s="10">
        <v>0</v>
      </c>
      <c r="V7" s="10">
        <v>0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0</v>
      </c>
      <c r="AE7" s="18">
        <v>100</v>
      </c>
      <c r="AF7" s="18">
        <v>0</v>
      </c>
    </row>
    <row r="8" spans="1:32" ht="20.25" customHeight="1" x14ac:dyDescent="0.15">
      <c r="A8" s="4">
        <v>13</v>
      </c>
      <c r="B8" s="8">
        <f>C8+D8</f>
        <v>69</v>
      </c>
      <c r="C8" s="8">
        <v>26</v>
      </c>
      <c r="D8" s="8">
        <v>43</v>
      </c>
      <c r="E8" s="8">
        <f>F8+G8</f>
        <v>68</v>
      </c>
      <c r="F8" s="8">
        <v>26</v>
      </c>
      <c r="G8" s="8">
        <v>42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1</v>
      </c>
      <c r="U8" s="10">
        <v>0</v>
      </c>
      <c r="V8" s="10">
        <v>1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98.6</v>
      </c>
      <c r="AF8" s="18">
        <v>0</v>
      </c>
    </row>
    <row r="9" spans="1:32" ht="20.25" customHeight="1" x14ac:dyDescent="0.15">
      <c r="A9" s="4">
        <v>14</v>
      </c>
      <c r="B9" s="8">
        <f>C9+D9</f>
        <v>59</v>
      </c>
      <c r="C9" s="8">
        <v>31</v>
      </c>
      <c r="D9" s="8">
        <v>28</v>
      </c>
      <c r="E9" s="8">
        <f>F9+G9</f>
        <v>59</v>
      </c>
      <c r="F9" s="8">
        <v>31</v>
      </c>
      <c r="G9" s="8">
        <v>28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43</v>
      </c>
      <c r="C10" s="8">
        <v>16</v>
      </c>
      <c r="D10" s="8">
        <v>27</v>
      </c>
      <c r="E10" s="8">
        <f>F10+G10</f>
        <v>43</v>
      </c>
      <c r="F10" s="8">
        <v>16</v>
      </c>
      <c r="G10" s="8">
        <v>27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0</v>
      </c>
      <c r="O10" s="10">
        <v>0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0</v>
      </c>
      <c r="U10" s="10">
        <v>0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100</v>
      </c>
      <c r="AF10" s="18">
        <v>0</v>
      </c>
    </row>
    <row r="11" spans="1:32" ht="20.25" customHeight="1" x14ac:dyDescent="0.15">
      <c r="A11" s="4">
        <v>16</v>
      </c>
      <c r="B11" s="8">
        <f>C11+D11</f>
        <v>43</v>
      </c>
      <c r="C11" s="8">
        <v>24</v>
      </c>
      <c r="D11" s="8">
        <v>19</v>
      </c>
      <c r="E11" s="8">
        <f>F11+G11</f>
        <v>43</v>
      </c>
      <c r="F11" s="10">
        <v>24</v>
      </c>
      <c r="G11" s="10">
        <v>19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0</v>
      </c>
      <c r="U11" s="10">
        <v>0</v>
      </c>
      <c r="V11" s="10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100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AD5:AD6"/>
    <mergeCell ref="K5:M5"/>
    <mergeCell ref="Z5:AC5"/>
    <mergeCell ref="Q5:S5"/>
    <mergeCell ref="N5:P5"/>
    <mergeCell ref="E5:G5"/>
    <mergeCell ref="A5:A6"/>
    <mergeCell ref="T5:V5"/>
    <mergeCell ref="W5:Y5"/>
    <mergeCell ref="H5:J5"/>
    <mergeCell ref="B5:D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AF15"/>
  <sheetViews>
    <sheetView topLeftCell="D1" zoomScale="90" zoomScaleNormal="90" zoomScaleSheetLayoutView="85" workbookViewId="0"/>
  </sheetViews>
  <sheetFormatPr defaultRowHeight="20.25" customHeight="1" x14ac:dyDescent="0.15"/>
  <cols>
    <col min="1" max="1" width="6.75" style="1" customWidth="1"/>
    <col min="2" max="29" width="7" style="1" customWidth="1"/>
    <col min="30" max="32" width="12.875" style="1" customWidth="1"/>
    <col min="33" max="16384" width="9" style="1"/>
  </cols>
  <sheetData>
    <row r="2" spans="1:32" ht="20.25" customHeight="1" x14ac:dyDescent="0.15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25" customHeight="1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  <c r="AF4" s="3" t="s">
        <v>38</v>
      </c>
    </row>
    <row r="5" spans="1:32" ht="60.75" customHeight="1" x14ac:dyDescent="0.15">
      <c r="A5" s="28" t="s">
        <v>3</v>
      </c>
      <c r="B5" s="28" t="s">
        <v>39</v>
      </c>
      <c r="C5" s="28"/>
      <c r="D5" s="28"/>
      <c r="E5" s="27" t="s">
        <v>40</v>
      </c>
      <c r="F5" s="28"/>
      <c r="G5" s="28"/>
      <c r="H5" s="27" t="s">
        <v>5</v>
      </c>
      <c r="I5" s="28"/>
      <c r="J5" s="28"/>
      <c r="K5" s="27" t="s">
        <v>6</v>
      </c>
      <c r="L5" s="28"/>
      <c r="M5" s="28"/>
      <c r="N5" s="27" t="s">
        <v>7</v>
      </c>
      <c r="O5" s="28"/>
      <c r="P5" s="28"/>
      <c r="Q5" s="27" t="s">
        <v>8</v>
      </c>
      <c r="R5" s="28"/>
      <c r="S5" s="28"/>
      <c r="T5" s="27" t="s">
        <v>9</v>
      </c>
      <c r="U5" s="28"/>
      <c r="V5" s="28"/>
      <c r="W5" s="27" t="s">
        <v>10</v>
      </c>
      <c r="X5" s="28"/>
      <c r="Y5" s="28"/>
      <c r="Z5" s="27" t="s">
        <v>11</v>
      </c>
      <c r="AA5" s="28"/>
      <c r="AB5" s="28"/>
      <c r="AC5" s="28"/>
      <c r="AD5" s="27" t="s">
        <v>12</v>
      </c>
      <c r="AE5" s="6" t="s">
        <v>13</v>
      </c>
      <c r="AF5" s="6" t="s">
        <v>14</v>
      </c>
    </row>
    <row r="6" spans="1:32" ht="30.75" customHeight="1" x14ac:dyDescent="0.15">
      <c r="A6" s="28"/>
      <c r="B6" s="4" t="s">
        <v>0</v>
      </c>
      <c r="C6" s="4" t="s">
        <v>1</v>
      </c>
      <c r="D6" s="4" t="s">
        <v>2</v>
      </c>
      <c r="E6" s="4" t="s">
        <v>0</v>
      </c>
      <c r="F6" s="4" t="s">
        <v>1</v>
      </c>
      <c r="G6" s="4" t="s">
        <v>2</v>
      </c>
      <c r="H6" s="4" t="s">
        <v>0</v>
      </c>
      <c r="I6" s="4" t="s">
        <v>1</v>
      </c>
      <c r="J6" s="4" t="s">
        <v>2</v>
      </c>
      <c r="K6" s="4" t="s">
        <v>0</v>
      </c>
      <c r="L6" s="4" t="s">
        <v>1</v>
      </c>
      <c r="M6" s="4" t="s">
        <v>2</v>
      </c>
      <c r="N6" s="4" t="s">
        <v>0</v>
      </c>
      <c r="O6" s="4" t="s">
        <v>1</v>
      </c>
      <c r="P6" s="4" t="s">
        <v>2</v>
      </c>
      <c r="Q6" s="4" t="s">
        <v>0</v>
      </c>
      <c r="R6" s="4" t="s">
        <v>1</v>
      </c>
      <c r="S6" s="4" t="s">
        <v>2</v>
      </c>
      <c r="T6" s="4" t="s">
        <v>0</v>
      </c>
      <c r="U6" s="4" t="s">
        <v>1</v>
      </c>
      <c r="V6" s="4" t="s">
        <v>2</v>
      </c>
      <c r="W6" s="4" t="s">
        <v>0</v>
      </c>
      <c r="X6" s="4" t="s">
        <v>1</v>
      </c>
      <c r="Y6" s="4" t="s">
        <v>2</v>
      </c>
      <c r="Z6" s="5" t="s">
        <v>15</v>
      </c>
      <c r="AA6" s="5" t="s">
        <v>16</v>
      </c>
      <c r="AB6" s="5" t="s">
        <v>17</v>
      </c>
      <c r="AC6" s="5" t="s">
        <v>18</v>
      </c>
      <c r="AD6" s="27"/>
      <c r="AE6" s="7" t="s">
        <v>19</v>
      </c>
      <c r="AF6" s="7" t="s">
        <v>19</v>
      </c>
    </row>
    <row r="7" spans="1:32" ht="20.25" customHeight="1" x14ac:dyDescent="0.15">
      <c r="A7" s="4">
        <v>12</v>
      </c>
      <c r="B7" s="8">
        <f>C7+D7</f>
        <v>71</v>
      </c>
      <c r="C7" s="8">
        <v>35</v>
      </c>
      <c r="D7" s="8">
        <v>36</v>
      </c>
      <c r="E7" s="8">
        <f>F7+G7</f>
        <v>67</v>
      </c>
      <c r="F7" s="8">
        <v>32</v>
      </c>
      <c r="G7" s="8">
        <v>35</v>
      </c>
      <c r="H7" s="8">
        <f>I7+J7</f>
        <v>0</v>
      </c>
      <c r="I7" s="9">
        <v>0</v>
      </c>
      <c r="J7" s="9">
        <v>0</v>
      </c>
      <c r="K7" s="9">
        <f>L7+M7</f>
        <v>0</v>
      </c>
      <c r="L7" s="9">
        <v>0</v>
      </c>
      <c r="M7" s="9">
        <v>0</v>
      </c>
      <c r="N7" s="10">
        <f>O7+P7</f>
        <v>2</v>
      </c>
      <c r="O7" s="10">
        <v>2</v>
      </c>
      <c r="P7" s="9">
        <v>0</v>
      </c>
      <c r="Q7" s="8">
        <f>R7+S7</f>
        <v>0</v>
      </c>
      <c r="R7" s="10">
        <v>0</v>
      </c>
      <c r="S7" s="10">
        <v>0</v>
      </c>
      <c r="T7" s="8">
        <f>U7+V7</f>
        <v>2</v>
      </c>
      <c r="U7" s="10">
        <v>1</v>
      </c>
      <c r="V7" s="10">
        <v>1</v>
      </c>
      <c r="W7" s="9">
        <f>X7+Y7</f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10">
        <v>1</v>
      </c>
      <c r="AE7" s="18">
        <v>94.4</v>
      </c>
      <c r="AF7" s="18">
        <v>0</v>
      </c>
    </row>
    <row r="8" spans="1:32" ht="20.25" customHeight="1" x14ac:dyDescent="0.15">
      <c r="A8" s="4">
        <v>13</v>
      </c>
      <c r="B8" s="8">
        <f>C8+D8</f>
        <v>52</v>
      </c>
      <c r="C8" s="8">
        <v>27</v>
      </c>
      <c r="D8" s="8">
        <v>25</v>
      </c>
      <c r="E8" s="8">
        <f>F8+G8</f>
        <v>52</v>
      </c>
      <c r="F8" s="8">
        <v>27</v>
      </c>
      <c r="G8" s="8">
        <v>25</v>
      </c>
      <c r="H8" s="8">
        <f>I8+J8</f>
        <v>0</v>
      </c>
      <c r="I8" s="9">
        <v>0</v>
      </c>
      <c r="J8" s="9">
        <v>0</v>
      </c>
      <c r="K8" s="9">
        <f>L8+M8</f>
        <v>0</v>
      </c>
      <c r="L8" s="9">
        <v>0</v>
      </c>
      <c r="M8" s="9">
        <v>0</v>
      </c>
      <c r="N8" s="10">
        <f>O8+P8</f>
        <v>0</v>
      </c>
      <c r="O8" s="10">
        <v>0</v>
      </c>
      <c r="P8" s="9">
        <v>0</v>
      </c>
      <c r="Q8" s="8">
        <f>R8+S8</f>
        <v>0</v>
      </c>
      <c r="R8" s="10">
        <v>0</v>
      </c>
      <c r="S8" s="10">
        <v>0</v>
      </c>
      <c r="T8" s="8">
        <f>U8+V8</f>
        <v>0</v>
      </c>
      <c r="U8" s="10">
        <v>0</v>
      </c>
      <c r="V8" s="10">
        <v>0</v>
      </c>
      <c r="W8" s="9">
        <f>X8+Y8</f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10">
        <v>0</v>
      </c>
      <c r="AE8" s="18">
        <v>100</v>
      </c>
      <c r="AF8" s="18">
        <v>0</v>
      </c>
    </row>
    <row r="9" spans="1:32" ht="20.25" customHeight="1" x14ac:dyDescent="0.15">
      <c r="A9" s="4">
        <v>14</v>
      </c>
      <c r="B9" s="8">
        <f>C9+D9</f>
        <v>41</v>
      </c>
      <c r="C9" s="8">
        <v>18</v>
      </c>
      <c r="D9" s="8">
        <v>23</v>
      </c>
      <c r="E9" s="8">
        <f>F9+G9</f>
        <v>41</v>
      </c>
      <c r="F9" s="8">
        <v>18</v>
      </c>
      <c r="G9" s="8">
        <v>23</v>
      </c>
      <c r="H9" s="8">
        <f>I9+J9</f>
        <v>0</v>
      </c>
      <c r="I9" s="9">
        <v>0</v>
      </c>
      <c r="J9" s="9">
        <v>0</v>
      </c>
      <c r="K9" s="9">
        <f>L9+M9</f>
        <v>0</v>
      </c>
      <c r="L9" s="9">
        <v>0</v>
      </c>
      <c r="M9" s="9">
        <v>0</v>
      </c>
      <c r="N9" s="10">
        <f>O9+P9</f>
        <v>0</v>
      </c>
      <c r="O9" s="10">
        <v>0</v>
      </c>
      <c r="P9" s="9">
        <v>0</v>
      </c>
      <c r="Q9" s="8">
        <f>R9+S9</f>
        <v>0</v>
      </c>
      <c r="R9" s="10">
        <v>0</v>
      </c>
      <c r="S9" s="10">
        <v>0</v>
      </c>
      <c r="T9" s="8">
        <f>U9+V9</f>
        <v>0</v>
      </c>
      <c r="U9" s="10">
        <v>0</v>
      </c>
      <c r="V9" s="10">
        <v>0</v>
      </c>
      <c r="W9" s="9">
        <f>X9+Y9</f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10">
        <v>0</v>
      </c>
      <c r="AE9" s="18">
        <v>100</v>
      </c>
      <c r="AF9" s="18">
        <v>0</v>
      </c>
    </row>
    <row r="10" spans="1:32" ht="20.25" customHeight="1" x14ac:dyDescent="0.15">
      <c r="A10" s="4">
        <v>15</v>
      </c>
      <c r="B10" s="8">
        <f>C10+D10</f>
        <v>61</v>
      </c>
      <c r="C10" s="8">
        <v>40</v>
      </c>
      <c r="D10" s="8">
        <v>21</v>
      </c>
      <c r="E10" s="8">
        <f>F10+G10</f>
        <v>59</v>
      </c>
      <c r="F10" s="8">
        <v>38</v>
      </c>
      <c r="G10" s="8">
        <v>21</v>
      </c>
      <c r="H10" s="8">
        <f>I10+J10</f>
        <v>0</v>
      </c>
      <c r="I10" s="9">
        <v>0</v>
      </c>
      <c r="J10" s="9">
        <v>0</v>
      </c>
      <c r="K10" s="9">
        <f>L10+M10</f>
        <v>0</v>
      </c>
      <c r="L10" s="9">
        <v>0</v>
      </c>
      <c r="M10" s="9">
        <v>0</v>
      </c>
      <c r="N10" s="10">
        <f>O10+P10</f>
        <v>1</v>
      </c>
      <c r="O10" s="10">
        <v>1</v>
      </c>
      <c r="P10" s="9">
        <v>0</v>
      </c>
      <c r="Q10" s="8">
        <f>R10+S10</f>
        <v>0</v>
      </c>
      <c r="R10" s="10">
        <v>0</v>
      </c>
      <c r="S10" s="10">
        <v>0</v>
      </c>
      <c r="T10" s="8">
        <f>U10+V10</f>
        <v>1</v>
      </c>
      <c r="U10" s="10">
        <v>1</v>
      </c>
      <c r="V10" s="10">
        <v>0</v>
      </c>
      <c r="W10" s="9">
        <f>X10+Y10</f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10">
        <v>0</v>
      </c>
      <c r="AE10" s="18">
        <v>96.7</v>
      </c>
      <c r="AF10" s="18">
        <v>0</v>
      </c>
    </row>
    <row r="11" spans="1:32" ht="20.25" customHeight="1" x14ac:dyDescent="0.15">
      <c r="A11" s="4">
        <v>16</v>
      </c>
      <c r="B11" s="8">
        <f>C11+D11</f>
        <v>54</v>
      </c>
      <c r="C11" s="8">
        <v>33</v>
      </c>
      <c r="D11" s="8">
        <v>21</v>
      </c>
      <c r="E11" s="8">
        <f>F11+G11</f>
        <v>52</v>
      </c>
      <c r="F11" s="10">
        <v>31</v>
      </c>
      <c r="G11" s="10">
        <v>21</v>
      </c>
      <c r="H11" s="8">
        <f>I11+J11</f>
        <v>0</v>
      </c>
      <c r="I11" s="9">
        <v>0</v>
      </c>
      <c r="J11" s="9">
        <v>0</v>
      </c>
      <c r="K11" s="9">
        <f>L11+M11</f>
        <v>0</v>
      </c>
      <c r="L11" s="9">
        <v>0</v>
      </c>
      <c r="M11" s="9">
        <v>0</v>
      </c>
      <c r="N11" s="10">
        <f>O11+P11</f>
        <v>0</v>
      </c>
      <c r="O11" s="9">
        <v>0</v>
      </c>
      <c r="P11" s="9">
        <v>0</v>
      </c>
      <c r="Q11" s="8">
        <f>R11+S11</f>
        <v>0</v>
      </c>
      <c r="R11" s="10">
        <v>0</v>
      </c>
      <c r="S11" s="10">
        <v>0</v>
      </c>
      <c r="T11" s="8">
        <f>U11+V11</f>
        <v>2</v>
      </c>
      <c r="U11" s="10">
        <v>2</v>
      </c>
      <c r="V11" s="10">
        <v>0</v>
      </c>
      <c r="W11" s="9">
        <f>X11+Y11</f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10">
        <v>0</v>
      </c>
      <c r="AE11" s="18">
        <v>96.3</v>
      </c>
      <c r="AF11" s="18">
        <v>0</v>
      </c>
    </row>
    <row r="12" spans="1:32" ht="20.25" customHeight="1" x14ac:dyDescent="0.15">
      <c r="A12" s="12"/>
      <c r="B12" s="13"/>
      <c r="C12" s="13"/>
      <c r="D12" s="13"/>
      <c r="E12" s="13"/>
      <c r="F12" s="14"/>
      <c r="G12" s="14"/>
      <c r="H12" s="13"/>
      <c r="I12" s="15"/>
      <c r="J12" s="15"/>
      <c r="K12" s="13"/>
      <c r="L12" s="15"/>
      <c r="M12" s="14"/>
      <c r="N12" s="14"/>
      <c r="O12" s="14"/>
      <c r="P12" s="15"/>
      <c r="Q12" s="13"/>
      <c r="R12" s="14"/>
      <c r="S12" s="14"/>
      <c r="T12" s="13"/>
      <c r="U12" s="14"/>
      <c r="V12" s="14"/>
      <c r="W12" s="15"/>
      <c r="X12" s="15"/>
      <c r="Y12" s="15"/>
      <c r="Z12" s="15"/>
      <c r="AA12" s="15"/>
      <c r="AB12" s="15"/>
      <c r="AC12" s="15"/>
      <c r="AD12" s="14"/>
      <c r="AE12" s="16"/>
      <c r="AF12" s="17"/>
    </row>
    <row r="13" spans="1:32" ht="20.25" customHeight="1" x14ac:dyDescent="0.15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0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0.25" customHeight="1" x14ac:dyDescent="0.15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</sheetData>
  <mergeCells count="11">
    <mergeCell ref="E5:G5"/>
    <mergeCell ref="A5:A6"/>
    <mergeCell ref="T5:V5"/>
    <mergeCell ref="W5:Y5"/>
    <mergeCell ref="H5:J5"/>
    <mergeCell ref="B5:D5"/>
    <mergeCell ref="AD5:AD6"/>
    <mergeCell ref="K5:M5"/>
    <mergeCell ref="Z5:AC5"/>
    <mergeCell ref="Q5:S5"/>
    <mergeCell ref="N5:P5"/>
  </mergeCells>
  <phoneticPr fontId="20"/>
  <pageMargins left="0.75" right="0.75" top="1" bottom="1" header="0.51200000000000001" footer="0.51200000000000001"/>
  <pageSetup paperSize="9" scale="55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17-3</vt:lpstr>
      <vt:lpstr>17-3 (旧石巻市）</vt:lpstr>
      <vt:lpstr>17-3 (旧河北町)</vt:lpstr>
      <vt:lpstr>17-3 (旧雄勝町)</vt:lpstr>
      <vt:lpstr>17-3 (旧河南町)</vt:lpstr>
      <vt:lpstr>17-3 (旧桃生町)</vt:lpstr>
      <vt:lpstr>17-3 (旧北上町)</vt:lpstr>
      <vt:lpstr>17-3 (旧牡鹿町)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鈴木 晴佳 [Haruka Suzuki]</cp:lastModifiedBy>
  <cp:lastPrinted>2017-03-03T05:18:56Z</cp:lastPrinted>
  <dcterms:created xsi:type="dcterms:W3CDTF">2008-04-02T07:38:54Z</dcterms:created>
  <dcterms:modified xsi:type="dcterms:W3CDTF">2022-06-28T04:50:00Z</dcterms:modified>
</cp:coreProperties>
</file>