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提出書類（様式：R07）\02 603（介護予防）認知症対応型通所介護\"/>
    </mc:Choice>
  </mc:AlternateContent>
  <bookViews>
    <workbookView xWindow="0" yWindow="0" windowWidth="16845" windowHeight="12180"/>
  </bookViews>
  <sheets>
    <sheet name="603認知症対応型通所介護費" sheetId="6" r:id="rId1"/>
    <sheet name="調査対象選定" sheetId="7" state="hidden" r:id="rId2"/>
  </sheets>
  <definedNames>
    <definedName name="_xlnm._FilterDatabase" localSheetId="0" hidden="1">'603認知症対応型通所介護費'!$A$2:$H$140</definedName>
    <definedName name="_xlnm.Print_Area" localSheetId="0">'603認知症対応型通所介護費'!$A$1:$G$140</definedName>
    <definedName name="_xlnm.Print_Titles" localSheetId="0">'603認知症対応型通所介護費'!$2:$2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7" l="1"/>
  <c r="C131" i="6" l="1"/>
  <c r="I2" i="6" l="1"/>
  <c r="I3" i="6" s="1"/>
  <c r="C35" i="7" l="1"/>
  <c r="D34" i="7" s="1"/>
  <c r="D35" i="7"/>
  <c r="C2" i="7"/>
  <c r="C3" i="7"/>
  <c r="D2" i="7" s="1"/>
  <c r="C4" i="7"/>
  <c r="D3" i="7" s="1"/>
  <c r="C5" i="7"/>
  <c r="D4" i="7" s="1"/>
  <c r="C6" i="7"/>
  <c r="D5" i="7" s="1"/>
  <c r="C7" i="7"/>
  <c r="D6" i="7" s="1"/>
  <c r="C8" i="7"/>
  <c r="D7" i="7" s="1"/>
  <c r="C9" i="7"/>
  <c r="D8" i="7" s="1"/>
  <c r="C10" i="7"/>
  <c r="D9" i="7" s="1"/>
  <c r="C11" i="7"/>
  <c r="D10" i="7" s="1"/>
  <c r="C12" i="7"/>
  <c r="D11" i="7" s="1"/>
  <c r="C13" i="7"/>
  <c r="D12" i="7" s="1"/>
  <c r="C14" i="7"/>
  <c r="D13" i="7" s="1"/>
  <c r="C15" i="7"/>
  <c r="D14" i="7" s="1"/>
  <c r="C16" i="7"/>
  <c r="D15" i="7" s="1"/>
  <c r="C17" i="7"/>
  <c r="D16" i="7" s="1"/>
  <c r="C18" i="7"/>
  <c r="D17" i="7" s="1"/>
  <c r="C19" i="7"/>
  <c r="D18" i="7" s="1"/>
  <c r="C20" i="7"/>
  <c r="D19" i="7" s="1"/>
  <c r="C21" i="7"/>
  <c r="D20" i="7" s="1"/>
  <c r="C22" i="7"/>
  <c r="D21" i="7" s="1"/>
  <c r="C23" i="7"/>
  <c r="D22" i="7" s="1"/>
  <c r="C24" i="7"/>
  <c r="D23" i="7" s="1"/>
  <c r="C25" i="7"/>
  <c r="D24" i="7" s="1"/>
  <c r="C26" i="7"/>
  <c r="D25" i="7" s="1"/>
  <c r="C27" i="7"/>
  <c r="D26" i="7" s="1"/>
  <c r="C28" i="7"/>
  <c r="D27" i="7" s="1"/>
  <c r="C29" i="7"/>
  <c r="D28" i="7" s="1"/>
  <c r="C30" i="7"/>
  <c r="D29" i="7" s="1"/>
  <c r="C31" i="7"/>
  <c r="D30" i="7" s="1"/>
  <c r="C32" i="7"/>
  <c r="D31" i="7" s="1"/>
  <c r="C33" i="7"/>
  <c r="D32" i="7" s="1"/>
  <c r="C34" i="7"/>
  <c r="D33" i="7" s="1"/>
  <c r="H4" i="6" l="1"/>
  <c r="H5" i="6" s="1"/>
  <c r="H6" i="6"/>
  <c r="H7" i="6" s="1"/>
  <c r="H8" i="6" s="1"/>
  <c r="H9" i="6" s="1"/>
  <c r="H10" i="6"/>
  <c r="H11" i="6" s="1"/>
  <c r="H12" i="6"/>
  <c r="H13" i="6" s="1"/>
  <c r="H14" i="6"/>
  <c r="H15" i="6"/>
  <c r="H16" i="6" s="1"/>
  <c r="H17" i="6" s="1"/>
  <c r="H18" i="6" s="1"/>
  <c r="H19" i="6" s="1"/>
  <c r="H20" i="6" s="1"/>
  <c r="H21" i="6"/>
  <c r="H22" i="6"/>
  <c r="H23" i="6" s="1"/>
  <c r="H24" i="6" s="1"/>
  <c r="H25" i="6"/>
  <c r="H26" i="6" s="1"/>
  <c r="H27" i="6" s="1"/>
  <c r="H28" i="6" s="1"/>
  <c r="H29" i="6" s="1"/>
  <c r="H30" i="6" s="1"/>
  <c r="H31" i="6" s="1"/>
  <c r="H32" i="6"/>
  <c r="H33" i="6" s="1"/>
  <c r="H34" i="6" s="1"/>
  <c r="H35" i="6" s="1"/>
  <c r="H36" i="6" s="1"/>
  <c r="H37" i="6" s="1"/>
  <c r="H38" i="6" s="1"/>
  <c r="H39" i="6" s="1"/>
  <c r="H40" i="6"/>
  <c r="H41" i="6" s="1"/>
  <c r="H42" i="6" s="1"/>
  <c r="H43" i="6" s="1"/>
  <c r="H44" i="6" s="1"/>
  <c r="H45" i="6" s="1"/>
  <c r="H46" i="6" s="1"/>
  <c r="H47" i="6" s="1"/>
  <c r="H48" i="6"/>
  <c r="H49" i="6" s="1"/>
  <c r="H50" i="6" s="1"/>
  <c r="H51" i="6" s="1"/>
  <c r="H52" i="6" s="1"/>
  <c r="H53" i="6"/>
  <c r="H54" i="6" s="1"/>
  <c r="H55" i="6" s="1"/>
  <c r="H56" i="6"/>
  <c r="H57" i="6" s="1"/>
  <c r="H58" i="6" s="1"/>
  <c r="H59" i="6"/>
  <c r="H60" i="6" s="1"/>
  <c r="H61" i="6" s="1"/>
  <c r="H62" i="6"/>
  <c r="H63" i="6" s="1"/>
  <c r="H64" i="6"/>
  <c r="H65" i="6" s="1"/>
  <c r="H66" i="6" s="1"/>
  <c r="H67" i="6" s="1"/>
  <c r="H68" i="6" s="1"/>
  <c r="H69" i="6"/>
  <c r="H70" i="6" s="1"/>
  <c r="H71" i="6" s="1"/>
  <c r="H72" i="6" s="1"/>
  <c r="H73" i="6" s="1"/>
  <c r="H74" i="6" s="1"/>
  <c r="H75" i="6" s="1"/>
  <c r="H76" i="6"/>
  <c r="H77" i="6" s="1"/>
  <c r="H78" i="6" s="1"/>
  <c r="H79" i="6" s="1"/>
  <c r="H80" i="6" s="1"/>
  <c r="H81" i="6" s="1"/>
  <c r="H82" i="6"/>
  <c r="H83" i="6" s="1"/>
  <c r="H84" i="6" s="1"/>
  <c r="H85" i="6" s="1"/>
  <c r="H86" i="6" s="1"/>
  <c r="H87" i="6" s="1"/>
  <c r="H88" i="6" s="1"/>
  <c r="H89" i="6" s="1"/>
  <c r="H90" i="6" s="1"/>
  <c r="H91" i="6"/>
  <c r="H92" i="6" s="1"/>
  <c r="H93" i="6" s="1"/>
  <c r="H94" i="6" s="1"/>
  <c r="H95" i="6" s="1"/>
  <c r="H96" i="6" s="1"/>
  <c r="H97" i="6" s="1"/>
  <c r="H98" i="6" s="1"/>
  <c r="H99" i="6"/>
  <c r="H100" i="6" s="1"/>
  <c r="H101" i="6" s="1"/>
  <c r="H102" i="6" s="1"/>
  <c r="H103" i="6" s="1"/>
  <c r="H104" i="6" s="1"/>
  <c r="H105" i="6" s="1"/>
  <c r="H106" i="6" s="1"/>
  <c r="H107" i="6" s="1"/>
  <c r="H108" i="6"/>
  <c r="H109" i="6" s="1"/>
  <c r="H110" i="6"/>
  <c r="H111" i="6"/>
  <c r="H112" i="6"/>
  <c r="H113" i="6" s="1"/>
  <c r="H114" i="6" s="1"/>
  <c r="H115" i="6" s="1"/>
  <c r="H116" i="6"/>
  <c r="H117" i="6" s="1"/>
  <c r="H118" i="6" s="1"/>
  <c r="H119" i="6"/>
  <c r="H120" i="6" s="1"/>
  <c r="H121" i="6" s="1"/>
  <c r="H122" i="6" s="1"/>
  <c r="H123" i="6"/>
  <c r="H124" i="6" s="1"/>
  <c r="H125" i="6" s="1"/>
  <c r="H126" i="6" s="1"/>
  <c r="H127" i="6" s="1"/>
  <c r="H128" i="6" s="1"/>
  <c r="H129" i="6" s="1"/>
  <c r="H130" i="6" s="1"/>
  <c r="H131" i="6" s="1"/>
  <c r="H132" i="6" s="1"/>
  <c r="H133" i="6" s="1"/>
  <c r="H134" i="6" s="1"/>
  <c r="H135" i="6" s="1"/>
  <c r="H136" i="6" s="1"/>
  <c r="H137" i="6" s="1"/>
  <c r="H138" i="6"/>
  <c r="H139" i="6"/>
  <c r="H140" i="6"/>
  <c r="H3" i="6"/>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<sst xmlns="http://schemas.openxmlformats.org/spreadsheetml/2006/main" count="558" uniqueCount="218">
  <si>
    <t>点検項目</t>
    <rPh sb="0" eb="2">
      <t>テンケン</t>
    </rPh>
    <rPh sb="2" eb="4">
      <t>コウモク</t>
    </rPh>
    <phoneticPr fontId="19"/>
  </si>
  <si>
    <t>点検事項</t>
    <rPh sb="0" eb="2">
      <t>テンケン</t>
    </rPh>
    <rPh sb="2" eb="4">
      <t>ジコウ</t>
    </rPh>
    <phoneticPr fontId="19"/>
  </si>
  <si>
    <t>中山間地域等に居住する者へのサービス提供加算</t>
    <rPh sb="0" eb="1">
      <t>チュウ</t>
    </rPh>
    <rPh sb="1" eb="3">
      <t>サンカン</t>
    </rPh>
    <rPh sb="3" eb="5">
      <t>チイキ</t>
    </rPh>
    <rPh sb="5" eb="6">
      <t>トウ</t>
    </rPh>
    <rPh sb="7" eb="8">
      <t>イ</t>
    </rPh>
    <rPh sb="8" eb="9">
      <t>ス</t>
    </rPh>
    <rPh sb="11" eb="12">
      <t>モノ</t>
    </rPh>
    <rPh sb="18" eb="20">
      <t>テイキョウ</t>
    </rPh>
    <rPh sb="20" eb="22">
      <t>カサン</t>
    </rPh>
    <phoneticPr fontId="19"/>
  </si>
  <si>
    <t>３月ごとに実施</t>
    <rPh sb="1" eb="2">
      <t>ツキ</t>
    </rPh>
    <rPh sb="5" eb="7">
      <t>ジッシ</t>
    </rPh>
    <phoneticPr fontId="19"/>
  </si>
  <si>
    <t>人員基準減算</t>
    <rPh sb="0" eb="2">
      <t>ジンイン</t>
    </rPh>
    <rPh sb="2" eb="4">
      <t>キジュン</t>
    </rPh>
    <rPh sb="4" eb="6">
      <t>ゲンサン</t>
    </rPh>
    <phoneticPr fontId="19"/>
  </si>
  <si>
    <t>口腔機能向上加算（Ⅱ）</t>
    <rPh sb="0" eb="2">
      <t>コウクウ</t>
    </rPh>
    <rPh sb="2" eb="4">
      <t>キノウ</t>
    </rPh>
    <rPh sb="4" eb="6">
      <t>コウジョウ</t>
    </rPh>
    <rPh sb="6" eb="8">
      <t>カサン</t>
    </rPh>
    <phoneticPr fontId="19"/>
  </si>
  <si>
    <t>配置</t>
    <rPh sb="0" eb="2">
      <t>ハイチ</t>
    </rPh>
    <phoneticPr fontId="19"/>
  </si>
  <si>
    <t>２回以下</t>
    <rPh sb="1" eb="2">
      <t>カイ</t>
    </rPh>
    <rPh sb="2" eb="4">
      <t>イカ</t>
    </rPh>
    <phoneticPr fontId="19"/>
  </si>
  <si>
    <t>口腔機能改善管理指導計画・管理指導計画(参考様式)</t>
    <rPh sb="0" eb="2">
      <t>コウクウ</t>
    </rPh>
    <rPh sb="2" eb="4">
      <t>キノウ</t>
    </rPh>
    <rPh sb="4" eb="6">
      <t>カイゼン</t>
    </rPh>
    <rPh sb="6" eb="8">
      <t>カンリ</t>
    </rPh>
    <rPh sb="8" eb="10">
      <t>シドウ</t>
    </rPh>
    <rPh sb="10" eb="12">
      <t>ケイカク</t>
    </rPh>
    <rPh sb="13" eb="15">
      <t>カンリ</t>
    </rPh>
    <rPh sb="15" eb="17">
      <t>シドウ</t>
    </rPh>
    <rPh sb="17" eb="19">
      <t>ケイカク</t>
    </rPh>
    <rPh sb="20" eb="22">
      <t>サンコウ</t>
    </rPh>
    <rPh sb="22" eb="24">
      <t>ヨウシキ</t>
    </rPh>
    <phoneticPr fontId="19"/>
  </si>
  <si>
    <t>口腔機能向上サービスのモニタリング(参考様式)</t>
    <rPh sb="0" eb="2">
      <t>コウクウ</t>
    </rPh>
    <rPh sb="2" eb="4">
      <t>キノウ</t>
    </rPh>
    <rPh sb="4" eb="6">
      <t>コウジョウ</t>
    </rPh>
    <rPh sb="18" eb="20">
      <t>サンコウ</t>
    </rPh>
    <rPh sb="20" eb="22">
      <t>ヨウシキ</t>
    </rPh>
    <phoneticPr fontId="19"/>
  </si>
  <si>
    <t>栄養ケア計画(参考様式)</t>
    <rPh sb="0" eb="2">
      <t>エイヨウ</t>
    </rPh>
    <rPh sb="4" eb="6">
      <t>ケイカク</t>
    </rPh>
    <rPh sb="7" eb="9">
      <t>サンコウ</t>
    </rPh>
    <rPh sb="9" eb="11">
      <t>ヨウシキ</t>
    </rPh>
    <phoneticPr fontId="19"/>
  </si>
  <si>
    <t>栄養ケア提供経過記録
(参考様式)</t>
    <rPh sb="0" eb="2">
      <t>エイヨウ</t>
    </rPh>
    <rPh sb="4" eb="6">
      <t>テイキョウ</t>
    </rPh>
    <rPh sb="6" eb="8">
      <t>ケイカ</t>
    </rPh>
    <rPh sb="8" eb="10">
      <t>キロク</t>
    </rPh>
    <rPh sb="12" eb="14">
      <t>サンコウ</t>
    </rPh>
    <rPh sb="14" eb="16">
      <t>ヨウシキ</t>
    </rPh>
    <phoneticPr fontId="19"/>
  </si>
  <si>
    <t>栄養ケアモニタリング
(参考様式)</t>
    <rPh sb="0" eb="2">
      <t>エイヨウ</t>
    </rPh>
    <rPh sb="12" eb="14">
      <t>サンコウ</t>
    </rPh>
    <rPh sb="14" eb="16">
      <t>ヨウシキ</t>
    </rPh>
    <phoneticPr fontId="19"/>
  </si>
  <si>
    <t>該当</t>
    <rPh sb="0" eb="2">
      <t>ガイトウ</t>
    </rPh>
    <phoneticPr fontId="19"/>
  </si>
  <si>
    <t>若年性認知症利用者受入加算</t>
    <rPh sb="0" eb="2">
      <t>ジャクネン</t>
    </rPh>
    <rPh sb="2" eb="3">
      <t>セイ</t>
    </rPh>
    <rPh sb="3" eb="6">
      <t>ニンチショウ</t>
    </rPh>
    <rPh sb="6" eb="9">
      <t>リヨウシャ</t>
    </rPh>
    <rPh sb="9" eb="11">
      <t>ウケイレ</t>
    </rPh>
    <rPh sb="11" eb="13">
      <t>カサン</t>
    </rPh>
    <phoneticPr fontId="19"/>
  </si>
  <si>
    <t>栄養改善加算</t>
    <rPh sb="0" eb="2">
      <t>エイヨウ</t>
    </rPh>
    <rPh sb="2" eb="4">
      <t>カイゼン</t>
    </rPh>
    <rPh sb="4" eb="6">
      <t>カサン</t>
    </rPh>
    <phoneticPr fontId="19"/>
  </si>
  <si>
    <t>□</t>
  </si>
  <si>
    <t>あり</t>
  </si>
  <si>
    <t>なし</t>
  </si>
  <si>
    <t>生活機能向上連携加算（Ⅰ）</t>
    <rPh sb="0" eb="10">
      <t>セイカツキノウコウジョウレンケイカサン</t>
    </rPh>
    <phoneticPr fontId="19"/>
  </si>
  <si>
    <t>生活機能向上連携加算（Ⅱ）</t>
    <rPh sb="0" eb="2">
      <t>セイカツ</t>
    </rPh>
    <rPh sb="2" eb="4">
      <t>キノウ</t>
    </rPh>
    <rPh sb="4" eb="6">
      <t>コウジョウ</t>
    </rPh>
    <rPh sb="6" eb="8">
      <t>レンケイ</t>
    </rPh>
    <rPh sb="8" eb="10">
      <t>カサン</t>
    </rPh>
    <phoneticPr fontId="19"/>
  </si>
  <si>
    <t>サービス提供体制強化加算（Ⅱ）</t>
    <rPh sb="4" eb="6">
      <t>テイキョウ</t>
    </rPh>
    <rPh sb="6" eb="8">
      <t>タイセイ</t>
    </rPh>
    <rPh sb="8" eb="10">
      <t>キョウカ</t>
    </rPh>
    <rPh sb="10" eb="12">
      <t>カサン</t>
    </rPh>
    <phoneticPr fontId="19"/>
  </si>
  <si>
    <t>栄養アセスメント加算</t>
    <rPh sb="0" eb="2">
      <t>エイヨウ</t>
    </rPh>
    <rPh sb="8" eb="10">
      <t>カサン</t>
    </rPh>
    <phoneticPr fontId="19"/>
  </si>
  <si>
    <t>感染症又は災害の発生を理由とする利用者数の減少が一定以上生じている場合の基本報酬への加算</t>
    <rPh sb="0" eb="3">
      <t>カンセンショウ</t>
    </rPh>
    <rPh sb="3" eb="4">
      <t>マタ</t>
    </rPh>
    <rPh sb="5" eb="7">
      <t>サイガイ</t>
    </rPh>
    <rPh sb="8" eb="10">
      <t>ハッセイ</t>
    </rPh>
    <rPh sb="11" eb="13">
      <t>リユウ</t>
    </rPh>
    <rPh sb="16" eb="19">
      <t>リヨウシャ</t>
    </rPh>
    <rPh sb="19" eb="20">
      <t>スウ</t>
    </rPh>
    <rPh sb="21" eb="23">
      <t>ゲンショウ</t>
    </rPh>
    <rPh sb="24" eb="26">
      <t>イッテイ</t>
    </rPh>
    <rPh sb="26" eb="28">
      <t>イジョウ</t>
    </rPh>
    <rPh sb="28" eb="29">
      <t>ショウ</t>
    </rPh>
    <rPh sb="33" eb="35">
      <t>バアイ</t>
    </rPh>
    <rPh sb="36" eb="38">
      <t>キホン</t>
    </rPh>
    <rPh sb="38" eb="40">
      <t>ホウシュウ</t>
    </rPh>
    <rPh sb="42" eb="44">
      <t>カサン</t>
    </rPh>
    <phoneticPr fontId="19"/>
  </si>
  <si>
    <t>いずれか該当</t>
    <rPh sb="4" eb="6">
      <t>ガイトウ</t>
    </rPh>
    <phoneticPr fontId="19"/>
  </si>
  <si>
    <t>定員超過減算</t>
    <rPh sb="0" eb="2">
      <t>テイイン</t>
    </rPh>
    <rPh sb="2" eb="4">
      <t>チョウカ</t>
    </rPh>
    <rPh sb="4" eb="6">
      <t>ゲンサン</t>
    </rPh>
    <phoneticPr fontId="19"/>
  </si>
  <si>
    <t>○　感染症又は災害の発生を理由とする通所介護等の介護報酬による評価　届出様式（参考様式）
○　利用延人員数計算シート（参考様式）</t>
    <rPh sb="2" eb="5">
      <t>カンセンショウ</t>
    </rPh>
    <rPh sb="5" eb="6">
      <t>マタ</t>
    </rPh>
    <rPh sb="7" eb="9">
      <t>サイガイ</t>
    </rPh>
    <rPh sb="10" eb="12">
      <t>ハッセイ</t>
    </rPh>
    <rPh sb="13" eb="15">
      <t>リユウ</t>
    </rPh>
    <rPh sb="18" eb="20">
      <t>ツウショ</t>
    </rPh>
    <rPh sb="20" eb="22">
      <t>カイゴ</t>
    </rPh>
    <rPh sb="22" eb="23">
      <t>トウ</t>
    </rPh>
    <rPh sb="24" eb="26">
      <t>カイゴ</t>
    </rPh>
    <rPh sb="26" eb="28">
      <t>ホウシュウ</t>
    </rPh>
    <rPh sb="31" eb="33">
      <t>ヒョウカ</t>
    </rPh>
    <rPh sb="34" eb="36">
      <t>トドケデ</t>
    </rPh>
    <rPh sb="36" eb="38">
      <t>ヨウシキ</t>
    </rPh>
    <rPh sb="39" eb="41">
      <t>サンコウ</t>
    </rPh>
    <rPh sb="41" eb="43">
      <t>ヨウシキ</t>
    </rPh>
    <rPh sb="47" eb="49">
      <t>リヨウ</t>
    </rPh>
    <rPh sb="49" eb="50">
      <t>ノ</t>
    </rPh>
    <rPh sb="50" eb="53">
      <t>ジンインスウ</t>
    </rPh>
    <rPh sb="53" eb="55">
      <t>ケイサン</t>
    </rPh>
    <rPh sb="59" eb="61">
      <t>サンコウ</t>
    </rPh>
    <rPh sb="61" eb="63">
      <t>ヨウシキ</t>
    </rPh>
    <phoneticPr fontId="19"/>
  </si>
  <si>
    <t>８時間以上９時間未満の報酬区分によるサービス提供の前後に行う日常生活上の世話</t>
    <rPh sb="1" eb="3">
      <t>ジカン</t>
    </rPh>
    <rPh sb="3" eb="5">
      <t>イジョウ</t>
    </rPh>
    <rPh sb="6" eb="8">
      <t>ジカン</t>
    </rPh>
    <rPh sb="8" eb="10">
      <t>ミマン</t>
    </rPh>
    <rPh sb="11" eb="13">
      <t>ホウシュウ</t>
    </rPh>
    <rPh sb="13" eb="15">
      <t>クブン</t>
    </rPh>
    <rPh sb="22" eb="24">
      <t>テイキョウ</t>
    </rPh>
    <rPh sb="25" eb="27">
      <t>ゼンゴ</t>
    </rPh>
    <rPh sb="28" eb="29">
      <t>オコナ</t>
    </rPh>
    <rPh sb="30" eb="32">
      <t>ニチジョウ</t>
    </rPh>
    <rPh sb="32" eb="34">
      <t>セイカツ</t>
    </rPh>
    <rPh sb="34" eb="35">
      <t>ウエ</t>
    </rPh>
    <rPh sb="36" eb="38">
      <t>セワ</t>
    </rPh>
    <phoneticPr fontId="19"/>
  </si>
  <si>
    <t>入浴介助加算（Ⅰ）</t>
    <rPh sb="0" eb="2">
      <t>ニュウヨク</t>
    </rPh>
    <rPh sb="2" eb="4">
      <t>カイジョ</t>
    </rPh>
    <rPh sb="4" eb="6">
      <t>カサン</t>
    </rPh>
    <phoneticPr fontId="19"/>
  </si>
  <si>
    <t>個別機能訓練加算（Ⅰ）</t>
    <rPh sb="0" eb="2">
      <t>コベツ</t>
    </rPh>
    <rPh sb="2" eb="4">
      <t>キノウ</t>
    </rPh>
    <rPh sb="4" eb="6">
      <t>クンレン</t>
    </rPh>
    <rPh sb="6" eb="8">
      <t>カサン</t>
    </rPh>
    <phoneticPr fontId="19"/>
  </si>
  <si>
    <t>入浴介助加算（Ⅱ）</t>
    <rPh sb="0" eb="2">
      <t>ニュウヨク</t>
    </rPh>
    <rPh sb="2" eb="4">
      <t>カイジョ</t>
    </rPh>
    <rPh sb="4" eb="6">
      <t>カサン</t>
    </rPh>
    <phoneticPr fontId="19"/>
  </si>
  <si>
    <t>科学的介護推進体制加算</t>
    <rPh sb="0" eb="3">
      <t>カガクテキ</t>
    </rPh>
    <rPh sb="3" eb="5">
      <t>カイゴ</t>
    </rPh>
    <rPh sb="5" eb="7">
      <t>スイシン</t>
    </rPh>
    <rPh sb="7" eb="9">
      <t>タイセイ</t>
    </rPh>
    <rPh sb="9" eb="11">
      <t>カサン</t>
    </rPh>
    <phoneticPr fontId="19"/>
  </si>
  <si>
    <t>同一建物減算</t>
    <rPh sb="0" eb="2">
      <t>ドウイツ</t>
    </rPh>
    <rPh sb="2" eb="4">
      <t>タテモノ</t>
    </rPh>
    <rPh sb="4" eb="6">
      <t>ゲンサン</t>
    </rPh>
    <phoneticPr fontId="19"/>
  </si>
  <si>
    <t>送迎減算</t>
    <rPh sb="0" eb="2">
      <t>ソウゲイ</t>
    </rPh>
    <rPh sb="2" eb="4">
      <t>ゲンサン</t>
    </rPh>
    <phoneticPr fontId="19"/>
  </si>
  <si>
    <t>２時間以上３時間未満の認知症対応型通所介護を行う場合</t>
    <rPh sb="1" eb="3">
      <t>ジカン</t>
    </rPh>
    <rPh sb="3" eb="5">
      <t>イジョウ</t>
    </rPh>
    <rPh sb="6" eb="8">
      <t>ジカン</t>
    </rPh>
    <rPh sb="8" eb="10">
      <t>ミマン</t>
    </rPh>
    <rPh sb="11" eb="14">
      <t>ニンチショウ</t>
    </rPh>
    <rPh sb="14" eb="16">
      <t>タイオウ</t>
    </rPh>
    <rPh sb="16" eb="17">
      <t>ガタ</t>
    </rPh>
    <rPh sb="17" eb="19">
      <t>ツウショ</t>
    </rPh>
    <rPh sb="19" eb="21">
      <t>カイゴ</t>
    </rPh>
    <rPh sb="22" eb="23">
      <t>オコナ</t>
    </rPh>
    <rPh sb="24" eb="26">
      <t>バアイ</t>
    </rPh>
    <phoneticPr fontId="19"/>
  </si>
  <si>
    <t>口腔機能向上加算（Ⅰ）</t>
    <rPh sb="0" eb="2">
      <t>コウクウ</t>
    </rPh>
    <rPh sb="2" eb="4">
      <t>キノウ</t>
    </rPh>
    <rPh sb="4" eb="6">
      <t>コウジョウ</t>
    </rPh>
    <rPh sb="6" eb="8">
      <t>カサン</t>
    </rPh>
    <phoneticPr fontId="19"/>
  </si>
  <si>
    <t>個別機能訓練加算（Ⅱ）</t>
    <rPh sb="0" eb="8">
      <t>コベツキノウクンレンカサン</t>
    </rPh>
    <phoneticPr fontId="19"/>
  </si>
  <si>
    <t>ＡＤＬ維持等加算（Ⅰ）</t>
  </si>
  <si>
    <t>ＡＤＬ維持等加算（Ⅱ）</t>
  </si>
  <si>
    <t>サービス提供体制強化加算（Ⅰ）</t>
    <rPh sb="4" eb="6">
      <t>テイキョウ</t>
    </rPh>
    <rPh sb="6" eb="8">
      <t>タイセイ</t>
    </rPh>
    <rPh sb="8" eb="10">
      <t>キョウカ</t>
    </rPh>
    <rPh sb="10" eb="12">
      <t>カサン</t>
    </rPh>
    <phoneticPr fontId="19"/>
  </si>
  <si>
    <t>サービス提供体制強化加算（Ⅲ）</t>
    <rPh sb="4" eb="6">
      <t>テイキョウ</t>
    </rPh>
    <rPh sb="6" eb="8">
      <t>タイセイ</t>
    </rPh>
    <rPh sb="8" eb="10">
      <t>キョウカ</t>
    </rPh>
    <rPh sb="10" eb="12">
      <t>カサン</t>
    </rPh>
    <phoneticPr fontId="19"/>
  </si>
  <si>
    <t>実施</t>
    <rPh sb="0" eb="2">
      <t>ジッシ</t>
    </rPh>
    <phoneticPr fontId="19"/>
  </si>
  <si>
    <t>該当</t>
    <rPh sb="0" eb="2">
      <t>ガイトウ</t>
    </rPh>
    <phoneticPr fontId="22"/>
  </si>
  <si>
    <t>非該当</t>
    <rPh sb="0" eb="1">
      <t>ヒ</t>
    </rPh>
    <rPh sb="1" eb="3">
      <t>ガイトウ</t>
    </rPh>
    <phoneticPr fontId="22"/>
  </si>
  <si>
    <t>口腔・栄養スクリーニング加算（Ⅱ）</t>
    <rPh sb="0" eb="2">
      <t>コウクウ</t>
    </rPh>
    <rPh sb="3" eb="5">
      <t>エイヨウ</t>
    </rPh>
    <rPh sb="12" eb="14">
      <t>カサン</t>
    </rPh>
    <phoneticPr fontId="0"/>
  </si>
  <si>
    <t>口腔・栄養スクリーニング加算（Ⅰ）</t>
  </si>
  <si>
    <t>高齢者虐待防止措置未実施減算</t>
    <rPh sb="0" eb="3">
      <t>コウレイシャ</t>
    </rPh>
    <rPh sb="3" eb="5">
      <t>ギャクタイ</t>
    </rPh>
    <rPh sb="5" eb="7">
      <t>ボウシ</t>
    </rPh>
    <rPh sb="7" eb="9">
      <t>ソチ</t>
    </rPh>
    <rPh sb="9" eb="12">
      <t>ミジッシ</t>
    </rPh>
    <rPh sb="12" eb="14">
      <t>ゲンザン</t>
    </rPh>
    <phoneticPr fontId="19"/>
  </si>
  <si>
    <t>□</t>
    <phoneticPr fontId="19"/>
  </si>
  <si>
    <t>業務継続計画未策定減算</t>
    <rPh sb="0" eb="2">
      <t>ギョウム</t>
    </rPh>
    <rPh sb="2" eb="4">
      <t>ケイゾク</t>
    </rPh>
    <rPh sb="4" eb="6">
      <t>ケイカク</t>
    </rPh>
    <rPh sb="6" eb="9">
      <t>ミサクテイ</t>
    </rPh>
    <rPh sb="9" eb="11">
      <t>ゲンザン</t>
    </rPh>
    <phoneticPr fontId="19"/>
  </si>
  <si>
    <t xml:space="preserve">入浴介助に関わる職員に対し入浴介助に関する研修等を行っている。
</t>
  </si>
  <si>
    <t xml:space="preserve">入浴介助を実施している。
</t>
    <rPh sb="0" eb="2">
      <t>ニュウヨク</t>
    </rPh>
    <rPh sb="2" eb="4">
      <t>カイジョ</t>
    </rPh>
    <rPh sb="5" eb="7">
      <t>ジッシ</t>
    </rPh>
    <phoneticPr fontId="19"/>
  </si>
  <si>
    <t xml:space="preserve">入浴介助を適切に行うことのできる人員及び設備を有している。
</t>
    <rPh sb="0" eb="2">
      <t>ニュウヨク</t>
    </rPh>
    <rPh sb="2" eb="4">
      <t>カイジョ</t>
    </rPh>
    <rPh sb="5" eb="7">
      <t>テキセツ</t>
    </rPh>
    <rPh sb="8" eb="9">
      <t>オコナ</t>
    </rPh>
    <rPh sb="16" eb="18">
      <t>ジンイン</t>
    </rPh>
    <rPh sb="18" eb="19">
      <t>オヨ</t>
    </rPh>
    <rPh sb="20" eb="22">
      <t>セツビ</t>
    </rPh>
    <rPh sb="23" eb="24">
      <t>ユウ</t>
    </rPh>
    <phoneticPr fontId="19"/>
  </si>
  <si>
    <t xml:space="preserve">利用開始時および利用中６月ごとに利用者の口腔の健康状態について確認し情報を担当の介護支援専門員に提供
</t>
  </si>
  <si>
    <t xml:space="preserve">利用開始時および利用中６月ごとに利用者の栄養状態について確認し情報を担当の介護支援専門員に提供
</t>
    <phoneticPr fontId="19"/>
  </si>
  <si>
    <t xml:space="preserve">他の介護サービスの事業所において、当該利用者について、口腔連携強化加算を算定していない。
</t>
    <phoneticPr fontId="19"/>
  </si>
  <si>
    <t xml:space="preserve">（１）利用開始時および利用中６月ごとに利用者の口腔の健康状態について確認し情報を担当の介護支援専門員に提供している場合：次の①及び②が該当
</t>
  </si>
  <si>
    <t xml:space="preserve">定員、人員基準に適合
</t>
  </si>
  <si>
    <t>介護職員等処遇改善加算（Ⅰ）</t>
    <rPh sb="0" eb="2">
      <t>カイゴ</t>
    </rPh>
    <rPh sb="2" eb="4">
      <t>ショクイン</t>
    </rPh>
    <rPh sb="4" eb="5">
      <t>トウ</t>
    </rPh>
    <rPh sb="5" eb="7">
      <t>ショグウ</t>
    </rPh>
    <rPh sb="7" eb="9">
      <t>カイゼン</t>
    </rPh>
    <rPh sb="9" eb="11">
      <t>カサン</t>
    </rPh>
    <phoneticPr fontId="24"/>
  </si>
  <si>
    <t>あり</t>
    <phoneticPr fontId="24"/>
  </si>
  <si>
    <t>介護職員処遇改善計画書</t>
    <rPh sb="0" eb="2">
      <t>カイゴ</t>
    </rPh>
    <rPh sb="2" eb="4">
      <t>ショクイン</t>
    </rPh>
    <rPh sb="4" eb="6">
      <t>ショグウ</t>
    </rPh>
    <rPh sb="6" eb="8">
      <t>カイゼン</t>
    </rPh>
    <rPh sb="8" eb="11">
      <t>ケイカクショ</t>
    </rPh>
    <phoneticPr fontId="24"/>
  </si>
  <si>
    <t xml:space="preserve">(一)仮に介護職員等処遇改善加算(Ⅳ)を算定した場合に算定することが見込まれる額の1/2以上を基本給又は毎月支払われる手当に充てるものであること
</t>
  </si>
  <si>
    <t>該当</t>
    <rPh sb="0" eb="2">
      <t>ガイトウ</t>
    </rPh>
    <phoneticPr fontId="24"/>
  </si>
  <si>
    <t xml:space="preserve">②　改善計画書の作成、周知、届出
</t>
  </si>
  <si>
    <t xml:space="preserve">③　賃金改善の実施
</t>
  </si>
  <si>
    <t xml:space="preserve">④　処遇改善に関する実績の報告
</t>
  </si>
  <si>
    <t>実績報告書</t>
    <rPh sb="0" eb="2">
      <t>ジッセキ</t>
    </rPh>
    <rPh sb="2" eb="5">
      <t>ホウコクショ</t>
    </rPh>
    <phoneticPr fontId="24"/>
  </si>
  <si>
    <t>なし</t>
    <phoneticPr fontId="24"/>
  </si>
  <si>
    <t xml:space="preserve">⑥　労働保険料の納付
</t>
  </si>
  <si>
    <t>適正に納付</t>
    <rPh sb="0" eb="2">
      <t>テキセイ</t>
    </rPh>
    <rPh sb="3" eb="5">
      <t>ノウフ</t>
    </rPh>
    <phoneticPr fontId="24"/>
  </si>
  <si>
    <t xml:space="preserve">(一)任用の際の職責又は職務内容等の要件を書面で作成し、全ての介護職員に周知
</t>
  </si>
  <si>
    <t xml:space="preserve">(二)資質の向上の支援に関する計画の策定、研修の実施又は研修の機会の確保し、全ての介護職員に周知
</t>
  </si>
  <si>
    <t>研修計画書</t>
    <rPh sb="0" eb="2">
      <t>ケンシュウ</t>
    </rPh>
    <rPh sb="2" eb="4">
      <t>ケイカク</t>
    </rPh>
    <rPh sb="4" eb="5">
      <t>ショ</t>
    </rPh>
    <phoneticPr fontId="24"/>
  </si>
  <si>
    <t xml:space="preserve">(三)経験もしくは資格等に応じて昇給する仕組み又は一定の基準に基づき定期に昇給を判定する仕組みを設け、全ての職員に周知
</t>
  </si>
  <si>
    <t xml:space="preserve">⑨　処遇改善の内容等について、インターネット等により公表
</t>
  </si>
  <si>
    <t>算定あり</t>
    <rPh sb="0" eb="2">
      <t>サンテイ</t>
    </rPh>
    <phoneticPr fontId="24"/>
  </si>
  <si>
    <t>介護職員等処遇改善加算（Ⅱ）</t>
    <rPh sb="0" eb="2">
      <t>カイゴ</t>
    </rPh>
    <rPh sb="2" eb="4">
      <t>ショクイン</t>
    </rPh>
    <rPh sb="4" eb="5">
      <t>トウ</t>
    </rPh>
    <rPh sb="5" eb="7">
      <t>ショグウ</t>
    </rPh>
    <rPh sb="7" eb="9">
      <t>カイゼン</t>
    </rPh>
    <rPh sb="9" eb="11">
      <t>カサン</t>
    </rPh>
    <phoneticPr fontId="24"/>
  </si>
  <si>
    <t xml:space="preserve">介護職員等処遇改善加算(Ⅰ)の①から⑨までのいずれにも適合すること
</t>
  </si>
  <si>
    <t>介護職員等処遇改善加算（Ⅲ）</t>
    <rPh sb="0" eb="2">
      <t>カイゴ</t>
    </rPh>
    <rPh sb="2" eb="4">
      <t>ショクイン</t>
    </rPh>
    <rPh sb="4" eb="5">
      <t>トウ</t>
    </rPh>
    <rPh sb="5" eb="7">
      <t>ショグウ</t>
    </rPh>
    <rPh sb="7" eb="9">
      <t>カイゼン</t>
    </rPh>
    <rPh sb="9" eb="11">
      <t>カサン</t>
    </rPh>
    <phoneticPr fontId="24"/>
  </si>
  <si>
    <t xml:space="preserve">介護職員等処遇改善加算(Ⅰ)の①(一)及び②から⑧までのいずれにも適合すること
</t>
  </si>
  <si>
    <t>介護職員等処遇改善加算（Ⅳ）</t>
    <rPh sb="0" eb="2">
      <t>カイゴ</t>
    </rPh>
    <rPh sb="2" eb="4">
      <t>ショクイン</t>
    </rPh>
    <rPh sb="4" eb="5">
      <t>トウ</t>
    </rPh>
    <rPh sb="5" eb="7">
      <t>ショグウ</t>
    </rPh>
    <rPh sb="7" eb="9">
      <t>カイゼン</t>
    </rPh>
    <rPh sb="9" eb="11">
      <t>カサン</t>
    </rPh>
    <phoneticPr fontId="24"/>
  </si>
  <si>
    <t xml:space="preserve">介護職員等処遇改善加算(Ⅰ)の①(一)、②から⑥まで、⑦(一)から(二)まで及び⑧のいずれにも適合すること
</t>
  </si>
  <si>
    <t xml:space="preserve">(二)介護福祉士であって経験・技能のある介護職員のうち１人は、賃金改善後の賃金の見込額が年額440万円以上であること（算定見込額が少額であること等により、当該賃金改善が困難である場合を除く)
</t>
    <rPh sb="3" eb="5">
      <t>カイゴ</t>
    </rPh>
    <rPh sb="5" eb="8">
      <t>フクシシ</t>
    </rPh>
    <phoneticPr fontId="19"/>
  </si>
  <si>
    <t xml:space="preserve">⑦　次の(一)、(二)、（三)のいずれにも適合
</t>
  </si>
  <si>
    <t xml:space="preserve">⑧　処遇改善の内容（賃金改善を除く)及び処遇改善に要した費用を全ての職員に周知
</t>
  </si>
  <si>
    <t xml:space="preserve">⑩　サービス提供体制強化加算(Ⅰ)又は(Ⅱ)を算定
</t>
  </si>
  <si>
    <t xml:space="preserve">①　次の(一)及び(二)のいずれにも適合し、かつ賃金改善に要する費用の見込額がこの加算の算定見込額以上となる賃金改善に関する計画の策定、計画に基づく措置
</t>
    <rPh sb="24" eb="26">
      <t>チンギン</t>
    </rPh>
    <rPh sb="26" eb="28">
      <t>カイゼン</t>
    </rPh>
    <rPh sb="29" eb="30">
      <t>ヨウ</t>
    </rPh>
    <rPh sb="32" eb="34">
      <t>ヒヨウ</t>
    </rPh>
    <rPh sb="35" eb="38">
      <t>ミコミガク</t>
    </rPh>
    <rPh sb="41" eb="43">
      <t>カサン</t>
    </rPh>
    <rPh sb="44" eb="46">
      <t>サンテイ</t>
    </rPh>
    <rPh sb="46" eb="49">
      <t>ミコミガク</t>
    </rPh>
    <rPh sb="49" eb="51">
      <t>イジョウ</t>
    </rPh>
    <phoneticPr fontId="19"/>
  </si>
  <si>
    <t xml:space="preserve">心身の状況その他利用者側のやむを得ない事情により長時間のサービス利用が困難な者に対して、所要時間２時間以上３時間未満の指定認知症対応型通所介護を行う場合
</t>
    <rPh sb="0" eb="2">
      <t>シンシン</t>
    </rPh>
    <rPh sb="3" eb="5">
      <t>ジョウキョウ</t>
    </rPh>
    <rPh sb="7" eb="8">
      <t>ホカ</t>
    </rPh>
    <rPh sb="8" eb="11">
      <t>リヨウシャ</t>
    </rPh>
    <rPh sb="11" eb="12">
      <t>ガワ</t>
    </rPh>
    <rPh sb="16" eb="17">
      <t>エ</t>
    </rPh>
    <rPh sb="19" eb="21">
      <t>ジジョウ</t>
    </rPh>
    <rPh sb="24" eb="27">
      <t>チョウジカン</t>
    </rPh>
    <rPh sb="32" eb="34">
      <t>リヨウ</t>
    </rPh>
    <rPh sb="35" eb="37">
      <t>コンナン</t>
    </rPh>
    <rPh sb="38" eb="39">
      <t>モノ</t>
    </rPh>
    <rPh sb="40" eb="41">
      <t>タイ</t>
    </rPh>
    <rPh sb="44" eb="46">
      <t>ショヨウ</t>
    </rPh>
    <rPh sb="46" eb="48">
      <t>ジカン</t>
    </rPh>
    <rPh sb="49" eb="51">
      <t>ジカン</t>
    </rPh>
    <rPh sb="51" eb="53">
      <t>イジョウ</t>
    </rPh>
    <rPh sb="54" eb="56">
      <t>ジカン</t>
    </rPh>
    <rPh sb="56" eb="58">
      <t>ミマン</t>
    </rPh>
    <rPh sb="59" eb="61">
      <t>シテイ</t>
    </rPh>
    <rPh sb="61" eb="67">
      <t>ニンチショウタイオウガタ</t>
    </rPh>
    <rPh sb="67" eb="69">
      <t>ツウショ</t>
    </rPh>
    <rPh sb="69" eb="71">
      <t>カイゴ</t>
    </rPh>
    <rPh sb="72" eb="73">
      <t>オコナ</t>
    </rPh>
    <rPh sb="74" eb="76">
      <t>バアイ</t>
    </rPh>
    <phoneticPr fontId="19"/>
  </si>
  <si>
    <t xml:space="preserve">認知症対応型通所介護の本来の目的に照らし、単に入浴サービスのみといった利用ではなく、利用者の日常生活動作能力などの向上のため、日常生活を通じた機能訓練等が実施されている。
</t>
    <rPh sb="0" eb="3">
      <t>ニンチショウ</t>
    </rPh>
    <rPh sb="3" eb="6">
      <t>タイオウガタ</t>
    </rPh>
    <rPh sb="6" eb="8">
      <t>ツウショ</t>
    </rPh>
    <rPh sb="8" eb="10">
      <t>カイゴ</t>
    </rPh>
    <rPh sb="11" eb="13">
      <t>ホンライ</t>
    </rPh>
    <rPh sb="14" eb="16">
      <t>モクテキ</t>
    </rPh>
    <rPh sb="17" eb="18">
      <t>テ</t>
    </rPh>
    <rPh sb="21" eb="22">
      <t>タン</t>
    </rPh>
    <rPh sb="23" eb="25">
      <t>ニュウヨク</t>
    </rPh>
    <rPh sb="35" eb="37">
      <t>リヨウ</t>
    </rPh>
    <rPh sb="42" eb="45">
      <t>リヨウシャ</t>
    </rPh>
    <rPh sb="46" eb="48">
      <t>ニチジョウ</t>
    </rPh>
    <rPh sb="48" eb="50">
      <t>セイカツ</t>
    </rPh>
    <rPh sb="50" eb="52">
      <t>ドウサ</t>
    </rPh>
    <rPh sb="52" eb="54">
      <t>ノウリョク</t>
    </rPh>
    <rPh sb="57" eb="59">
      <t>コウジョウ</t>
    </rPh>
    <rPh sb="63" eb="65">
      <t>ニチジョウ</t>
    </rPh>
    <rPh sb="65" eb="67">
      <t>セイカツ</t>
    </rPh>
    <rPh sb="68" eb="69">
      <t>ツウ</t>
    </rPh>
    <rPh sb="71" eb="73">
      <t>キノウ</t>
    </rPh>
    <rPh sb="73" eb="75">
      <t>クンレン</t>
    </rPh>
    <rPh sb="75" eb="76">
      <t>トウ</t>
    </rPh>
    <rPh sb="77" eb="79">
      <t>ジッシ</t>
    </rPh>
    <phoneticPr fontId="19"/>
  </si>
  <si>
    <t xml:space="preserve">感染症又は災害（厚生労働大臣が認めるものに限る。）の発生を理由とする利用者数の減少が生じ、当該月の利用者数の実績が当該月の前年度における月平均の利用者数よりも100分の５以上減少している。
</t>
    <rPh sb="0" eb="3">
      <t>カンセンショウ</t>
    </rPh>
    <rPh sb="3" eb="4">
      <t>マタ</t>
    </rPh>
    <rPh sb="5" eb="7">
      <t>サイガイ</t>
    </rPh>
    <rPh sb="8" eb="10">
      <t>コウセイ</t>
    </rPh>
    <rPh sb="10" eb="12">
      <t>ロウドウ</t>
    </rPh>
    <rPh sb="12" eb="14">
      <t>ダイジン</t>
    </rPh>
    <rPh sb="15" eb="16">
      <t>ミト</t>
    </rPh>
    <rPh sb="21" eb="22">
      <t>カギ</t>
    </rPh>
    <rPh sb="26" eb="28">
      <t>ハッセイ</t>
    </rPh>
    <rPh sb="29" eb="31">
      <t>リユウ</t>
    </rPh>
    <rPh sb="34" eb="37">
      <t>リヨウシャ</t>
    </rPh>
    <rPh sb="37" eb="38">
      <t>スウ</t>
    </rPh>
    <rPh sb="39" eb="41">
      <t>ゲンショウ</t>
    </rPh>
    <rPh sb="42" eb="43">
      <t>ショウ</t>
    </rPh>
    <rPh sb="45" eb="47">
      <t>トウガイ</t>
    </rPh>
    <rPh sb="47" eb="48">
      <t>ツキ</t>
    </rPh>
    <rPh sb="49" eb="52">
      <t>リヨウシャ</t>
    </rPh>
    <rPh sb="52" eb="53">
      <t>スウ</t>
    </rPh>
    <rPh sb="54" eb="56">
      <t>ジッセキ</t>
    </rPh>
    <rPh sb="57" eb="59">
      <t>トウガイ</t>
    </rPh>
    <rPh sb="59" eb="60">
      <t>ツキ</t>
    </rPh>
    <rPh sb="61" eb="64">
      <t>ゼンネンド</t>
    </rPh>
    <rPh sb="68" eb="71">
      <t>ツキヘイキン</t>
    </rPh>
    <rPh sb="72" eb="75">
      <t>リヨウシャ</t>
    </rPh>
    <rPh sb="75" eb="76">
      <t>スウ</t>
    </rPh>
    <rPh sb="82" eb="83">
      <t>ブン</t>
    </rPh>
    <rPh sb="85" eb="87">
      <t>イジョウ</t>
    </rPh>
    <rPh sb="87" eb="89">
      <t>ゲンショウ</t>
    </rPh>
    <phoneticPr fontId="19"/>
  </si>
  <si>
    <t xml:space="preserve">８時間以上９時間未満の報酬区分でのサービス提供
</t>
    <rPh sb="1" eb="3">
      <t>ジカン</t>
    </rPh>
    <rPh sb="3" eb="5">
      <t>イジョウ</t>
    </rPh>
    <rPh sb="6" eb="8">
      <t>ジカン</t>
    </rPh>
    <rPh sb="8" eb="10">
      <t>ミマン</t>
    </rPh>
    <phoneticPr fontId="19"/>
  </si>
  <si>
    <t xml:space="preserve">９時間以上10時間未満
</t>
    <rPh sb="1" eb="3">
      <t>ジカン</t>
    </rPh>
    <rPh sb="3" eb="5">
      <t>イジョウ</t>
    </rPh>
    <rPh sb="7" eb="9">
      <t>ジカン</t>
    </rPh>
    <rPh sb="9" eb="11">
      <t>ミマン</t>
    </rPh>
    <phoneticPr fontId="19"/>
  </si>
  <si>
    <t xml:space="preserve">10時間以上11時間未満
</t>
    <rPh sb="2" eb="4">
      <t>ジカン</t>
    </rPh>
    <rPh sb="4" eb="6">
      <t>イジョウ</t>
    </rPh>
    <rPh sb="8" eb="10">
      <t>ジカン</t>
    </rPh>
    <rPh sb="10" eb="12">
      <t>ミマン</t>
    </rPh>
    <phoneticPr fontId="19"/>
  </si>
  <si>
    <t xml:space="preserve">11時間以上12時間未満
</t>
    <rPh sb="2" eb="4">
      <t>ジカン</t>
    </rPh>
    <rPh sb="4" eb="6">
      <t>イジョウ</t>
    </rPh>
    <rPh sb="8" eb="10">
      <t>ジカン</t>
    </rPh>
    <rPh sb="10" eb="12">
      <t>ミマン</t>
    </rPh>
    <phoneticPr fontId="19"/>
  </si>
  <si>
    <t xml:space="preserve">12時間以上13時間未満
</t>
    <rPh sb="2" eb="4">
      <t>ジカン</t>
    </rPh>
    <rPh sb="4" eb="6">
      <t>イジョウ</t>
    </rPh>
    <rPh sb="8" eb="10">
      <t>ジカン</t>
    </rPh>
    <rPh sb="10" eb="12">
      <t>ミマン</t>
    </rPh>
    <phoneticPr fontId="19"/>
  </si>
  <si>
    <t xml:space="preserve">13時間以上14時間未満
</t>
    <rPh sb="2" eb="4">
      <t>ジカン</t>
    </rPh>
    <rPh sb="4" eb="6">
      <t>イジョウ</t>
    </rPh>
    <rPh sb="8" eb="10">
      <t>ジカン</t>
    </rPh>
    <rPh sb="10" eb="12">
      <t>ミマン</t>
    </rPh>
    <phoneticPr fontId="19"/>
  </si>
  <si>
    <t xml:space="preserve">入浴介助を行う際は、関係計画等の達成状況や利用者の状態をふまえて、自身で又は家族・訪問介護員等の介助によって入浴することができるようになるよう、既存の研修等を参考に必要な介護技術の習得に努め、これを用いて行われている。
</t>
    <rPh sb="0" eb="2">
      <t>ニュウヨク</t>
    </rPh>
    <rPh sb="2" eb="4">
      <t>カイジョ</t>
    </rPh>
    <rPh sb="5" eb="6">
      <t>オコナ</t>
    </rPh>
    <rPh sb="7" eb="8">
      <t>サイ</t>
    </rPh>
    <rPh sb="10" eb="12">
      <t>カンケイ</t>
    </rPh>
    <rPh sb="12" eb="14">
      <t>ケイカク</t>
    </rPh>
    <rPh sb="14" eb="15">
      <t>トウ</t>
    </rPh>
    <rPh sb="16" eb="18">
      <t>タッセイ</t>
    </rPh>
    <rPh sb="18" eb="20">
      <t>ジョウキョウ</t>
    </rPh>
    <rPh sb="21" eb="24">
      <t>リヨウシャ</t>
    </rPh>
    <rPh sb="25" eb="27">
      <t>ジョウタイ</t>
    </rPh>
    <rPh sb="33" eb="35">
      <t>ジシン</t>
    </rPh>
    <rPh sb="36" eb="37">
      <t>マタ</t>
    </rPh>
    <rPh sb="38" eb="40">
      <t>カゾク</t>
    </rPh>
    <rPh sb="41" eb="43">
      <t>ホウモン</t>
    </rPh>
    <rPh sb="43" eb="46">
      <t>カイゴイン</t>
    </rPh>
    <rPh sb="46" eb="47">
      <t>トウ</t>
    </rPh>
    <rPh sb="48" eb="50">
      <t>カイジョ</t>
    </rPh>
    <rPh sb="54" eb="56">
      <t>ニュウヨク</t>
    </rPh>
    <rPh sb="72" eb="74">
      <t>キゾン</t>
    </rPh>
    <rPh sb="75" eb="78">
      <t>ケンシュウトウ</t>
    </rPh>
    <rPh sb="79" eb="81">
      <t>サンコウ</t>
    </rPh>
    <rPh sb="82" eb="84">
      <t>ヒツヨウ</t>
    </rPh>
    <rPh sb="85" eb="87">
      <t>カイゴ</t>
    </rPh>
    <rPh sb="87" eb="89">
      <t>ギジュツ</t>
    </rPh>
    <rPh sb="90" eb="92">
      <t>シュウトク</t>
    </rPh>
    <rPh sb="93" eb="94">
      <t>ツト</t>
    </rPh>
    <rPh sb="99" eb="100">
      <t>モチ</t>
    </rPh>
    <rPh sb="102" eb="103">
      <t>オコナ</t>
    </rPh>
    <phoneticPr fontId="19"/>
  </si>
  <si>
    <t xml:space="preserve">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の助言に基づき、当該認知症対応型通所介護事業所の機能訓練指導員、看護職員、介護職員、生活相談員その他の職種の者（当加算において「機能訓練指導員等」という。）が共同してアセスメント、利用者の身体の状況等の評価及び個別機能訓練計画の作成を行っている。
</t>
    <rPh sb="0" eb="2">
      <t>シテイ</t>
    </rPh>
    <rPh sb="2" eb="4">
      <t>ホウモン</t>
    </rPh>
    <rPh sb="32" eb="33">
      <t>ショ</t>
    </rPh>
    <rPh sb="33" eb="34">
      <t>マタ</t>
    </rPh>
    <rPh sb="45" eb="47">
      <t>ジッシ</t>
    </rPh>
    <rPh sb="51" eb="53">
      <t>イリョウ</t>
    </rPh>
    <rPh sb="53" eb="55">
      <t>テイキョウ</t>
    </rPh>
    <rPh sb="55" eb="57">
      <t>シセツ</t>
    </rPh>
    <rPh sb="58" eb="60">
      <t>ビョウイン</t>
    </rPh>
    <rPh sb="66" eb="68">
      <t>キョカ</t>
    </rPh>
    <rPh sb="68" eb="71">
      <t>ビョウショウスウ</t>
    </rPh>
    <rPh sb="75" eb="76">
      <t>ユカ</t>
    </rPh>
    <rPh sb="76" eb="78">
      <t>ミマン</t>
    </rPh>
    <rPh sb="81" eb="82">
      <t>マタ</t>
    </rPh>
    <rPh sb="83" eb="85">
      <t>トウガイ</t>
    </rPh>
    <rPh sb="85" eb="87">
      <t>ビョウイン</t>
    </rPh>
    <rPh sb="88" eb="90">
      <t>チュウシン</t>
    </rPh>
    <rPh sb="93" eb="95">
      <t>ハンケイ</t>
    </rPh>
    <rPh sb="102" eb="104">
      <t>イナイ</t>
    </rPh>
    <rPh sb="105" eb="108">
      <t>シンリョウジョ</t>
    </rPh>
    <rPh sb="109" eb="111">
      <t>ソンザイ</t>
    </rPh>
    <rPh sb="117" eb="118">
      <t>カギ</t>
    </rPh>
    <rPh sb="122" eb="124">
      <t>リガク</t>
    </rPh>
    <rPh sb="124" eb="127">
      <t>リョウホウシ</t>
    </rPh>
    <rPh sb="128" eb="130">
      <t>サギョウ</t>
    </rPh>
    <rPh sb="130" eb="133">
      <t>リョウホウシ</t>
    </rPh>
    <rPh sb="134" eb="136">
      <t>ゲンゴ</t>
    </rPh>
    <rPh sb="136" eb="139">
      <t>チョウカクシ</t>
    </rPh>
    <rPh sb="139" eb="140">
      <t>マタ</t>
    </rPh>
    <rPh sb="141" eb="143">
      <t>イシ</t>
    </rPh>
    <rPh sb="144" eb="145">
      <t>トウ</t>
    </rPh>
    <rPh sb="145" eb="147">
      <t>カサン</t>
    </rPh>
    <rPh sb="152" eb="154">
      <t>リガク</t>
    </rPh>
    <rPh sb="154" eb="157">
      <t>リョウホウシ</t>
    </rPh>
    <rPh sb="157" eb="158">
      <t>トウ</t>
    </rPh>
    <rPh sb="165" eb="167">
      <t>ジョゲン</t>
    </rPh>
    <rPh sb="168" eb="169">
      <t>モト</t>
    </rPh>
    <rPh sb="172" eb="174">
      <t>トウガイ</t>
    </rPh>
    <rPh sb="174" eb="177">
      <t>ニンチショウ</t>
    </rPh>
    <rPh sb="177" eb="179">
      <t>タイオウ</t>
    </rPh>
    <rPh sb="180" eb="182">
      <t>ツウショ</t>
    </rPh>
    <rPh sb="182" eb="184">
      <t>カイゴ</t>
    </rPh>
    <rPh sb="184" eb="187">
      <t>ジギョウショ</t>
    </rPh>
    <rPh sb="188" eb="190">
      <t>キノウ</t>
    </rPh>
    <rPh sb="190" eb="192">
      <t>クンレン</t>
    </rPh>
    <rPh sb="192" eb="195">
      <t>シドウイン</t>
    </rPh>
    <rPh sb="196" eb="198">
      <t>カンゴ</t>
    </rPh>
    <rPh sb="198" eb="200">
      <t>ショクイン</t>
    </rPh>
    <rPh sb="201" eb="203">
      <t>カイゴ</t>
    </rPh>
    <rPh sb="203" eb="205">
      <t>ショクイン</t>
    </rPh>
    <rPh sb="206" eb="208">
      <t>セイカツ</t>
    </rPh>
    <rPh sb="208" eb="211">
      <t>ソウダンイン</t>
    </rPh>
    <rPh sb="213" eb="214">
      <t>ホカ</t>
    </rPh>
    <rPh sb="215" eb="217">
      <t>ショクシュ</t>
    </rPh>
    <rPh sb="218" eb="219">
      <t>モノ</t>
    </rPh>
    <rPh sb="220" eb="221">
      <t>トウ</t>
    </rPh>
    <rPh sb="221" eb="223">
      <t>カサン</t>
    </rPh>
    <rPh sb="228" eb="230">
      <t>キノウ</t>
    </rPh>
    <rPh sb="230" eb="232">
      <t>クンレン</t>
    </rPh>
    <rPh sb="232" eb="235">
      <t>シドウイン</t>
    </rPh>
    <rPh sb="235" eb="236">
      <t>トウ</t>
    </rPh>
    <rPh sb="243" eb="245">
      <t>キョウドウ</t>
    </rPh>
    <rPh sb="254" eb="257">
      <t>リヨウシャ</t>
    </rPh>
    <rPh sb="258" eb="260">
      <t>シンタイ</t>
    </rPh>
    <rPh sb="261" eb="263">
      <t>ジョウキョウ</t>
    </rPh>
    <rPh sb="263" eb="264">
      <t>トウ</t>
    </rPh>
    <rPh sb="265" eb="267">
      <t>ヒョウカ</t>
    </rPh>
    <rPh sb="267" eb="268">
      <t>オヨ</t>
    </rPh>
    <rPh sb="269" eb="271">
      <t>コベツ</t>
    </rPh>
    <rPh sb="271" eb="273">
      <t>キノウ</t>
    </rPh>
    <rPh sb="273" eb="275">
      <t>クンレン</t>
    </rPh>
    <rPh sb="275" eb="277">
      <t>ケイカク</t>
    </rPh>
    <rPh sb="278" eb="280">
      <t>サクセイ</t>
    </rPh>
    <rPh sb="281" eb="282">
      <t>オコナ</t>
    </rPh>
    <phoneticPr fontId="19"/>
  </si>
  <si>
    <t xml:space="preserve">個別機能訓練計画の作成に当たっては、指定訪問リハビリテーション事業所等の理学療法士等が、当該利用者のADL及びIADLに関する状況について、指定訪問リハビリテーション事業所、指定通所リハビリテーション事業所又はリハビリテーションを実施している医療提供施設の場において把握し、又は指定認知症対応型通所介護事業所の機能訓練指導員等と連携してICTを活用した動画やテレビ電話を用いて把握した上で、当該事業所の機能訓練指導員等に助言を行っている。
</t>
    <rPh sb="0" eb="2">
      <t>コベツ</t>
    </rPh>
    <rPh sb="2" eb="4">
      <t>キノウ</t>
    </rPh>
    <rPh sb="4" eb="6">
      <t>クンレン</t>
    </rPh>
    <rPh sb="6" eb="8">
      <t>ケイカク</t>
    </rPh>
    <rPh sb="9" eb="11">
      <t>サクセイ</t>
    </rPh>
    <rPh sb="12" eb="13">
      <t>ア</t>
    </rPh>
    <rPh sb="18" eb="20">
      <t>シテイ</t>
    </rPh>
    <rPh sb="20" eb="22">
      <t>ホウモン</t>
    </rPh>
    <rPh sb="31" eb="34">
      <t>ジギョウショ</t>
    </rPh>
    <rPh sb="34" eb="35">
      <t>トウ</t>
    </rPh>
    <rPh sb="36" eb="38">
      <t>リガク</t>
    </rPh>
    <rPh sb="38" eb="41">
      <t>リョウホウシ</t>
    </rPh>
    <rPh sb="41" eb="42">
      <t>トウ</t>
    </rPh>
    <rPh sb="44" eb="46">
      <t>トウガイ</t>
    </rPh>
    <rPh sb="46" eb="49">
      <t>リヨウシャ</t>
    </rPh>
    <rPh sb="53" eb="54">
      <t>オヨ</t>
    </rPh>
    <rPh sb="60" eb="61">
      <t>カン</t>
    </rPh>
    <rPh sb="63" eb="65">
      <t>ジョウキョウ</t>
    </rPh>
    <rPh sb="70" eb="72">
      <t>シテイ</t>
    </rPh>
    <rPh sb="72" eb="74">
      <t>ホウモン</t>
    </rPh>
    <rPh sb="83" eb="86">
      <t>ジギョウショ</t>
    </rPh>
    <rPh sb="87" eb="89">
      <t>シテイ</t>
    </rPh>
    <rPh sb="89" eb="91">
      <t>ツウショ</t>
    </rPh>
    <rPh sb="162" eb="163">
      <t>トウ</t>
    </rPh>
    <phoneticPr fontId="19"/>
  </si>
  <si>
    <t xml:space="preserve">個別機能訓練計画に、利用者ごとにその目標、実施時間、実施方法等の内容を記載している。目標については、利用者又はその家族の意向及び当該利用者を担当する介護支援専門員の意見を踏まえ作成することとし、当該利用者の意欲の向上につながるよう、段階的な目標を設定するなど可能な限り具体的かつ分かりやすい目標としている。
</t>
    <phoneticPr fontId="19"/>
  </si>
  <si>
    <t xml:space="preserve">個別機能訓練計画に基づき、利用者の身体機能又は生活機能の向上を目的とする機能訓練の項目を準備し、機能訓練指導員等が利用者の心身の状況に応じて計画的に機能訓練を適切に提供している。
</t>
    <rPh sb="70" eb="73">
      <t>ケイカクテキ</t>
    </rPh>
    <phoneticPr fontId="19"/>
  </si>
  <si>
    <t xml:space="preserve">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ADLやIADLの改善状況を踏まえた目標の見直しや訓練内容の変更など適切な対応を行っている。
</t>
    <rPh sb="0" eb="2">
      <t>キノウ</t>
    </rPh>
    <rPh sb="2" eb="4">
      <t>クンレン</t>
    </rPh>
    <rPh sb="4" eb="8">
      <t>シドウイントウ</t>
    </rPh>
    <rPh sb="10" eb="12">
      <t>カクツキ</t>
    </rPh>
    <rPh sb="16" eb="18">
      <t>ヒョウカ</t>
    </rPh>
    <rPh sb="18" eb="20">
      <t>ナイヨウ</t>
    </rPh>
    <rPh sb="21" eb="23">
      <t>モクヒョウ</t>
    </rPh>
    <rPh sb="24" eb="26">
      <t>タッセイ</t>
    </rPh>
    <rPh sb="26" eb="28">
      <t>ドア</t>
    </rPh>
    <rPh sb="34" eb="37">
      <t>リヨウシャ</t>
    </rPh>
    <rPh sb="37" eb="38">
      <t>マタ</t>
    </rPh>
    <rPh sb="41" eb="43">
      <t>カゾク</t>
    </rPh>
    <rPh sb="43" eb="44">
      <t>オヨ</t>
    </rPh>
    <rPh sb="45" eb="47">
      <t>リガク</t>
    </rPh>
    <rPh sb="47" eb="50">
      <t>リョウホウシ</t>
    </rPh>
    <rPh sb="50" eb="51">
      <t>トウ</t>
    </rPh>
    <rPh sb="52" eb="54">
      <t>ホウコク</t>
    </rPh>
    <rPh sb="55" eb="57">
      <t>ソウダン</t>
    </rPh>
    <rPh sb="59" eb="61">
      <t>リガク</t>
    </rPh>
    <rPh sb="61" eb="64">
      <t>リョウホウシ</t>
    </rPh>
    <rPh sb="64" eb="65">
      <t>トウ</t>
    </rPh>
    <rPh sb="67" eb="69">
      <t>ヒツヨウ</t>
    </rPh>
    <rPh sb="70" eb="72">
      <t>ジョゲン</t>
    </rPh>
    <rPh sb="73" eb="74">
      <t>エ</t>
    </rPh>
    <rPh sb="75" eb="76">
      <t>ウエ</t>
    </rPh>
    <rPh sb="78" eb="80">
      <t>ヒツヨウ</t>
    </rPh>
    <rPh sb="81" eb="82">
      <t>オウ</t>
    </rPh>
    <rPh sb="84" eb="86">
      <t>トウガイ</t>
    </rPh>
    <rPh sb="86" eb="89">
      <t>リヨウシャ</t>
    </rPh>
    <rPh sb="89" eb="90">
      <t>マタ</t>
    </rPh>
    <rPh sb="93" eb="95">
      <t>カゾク</t>
    </rPh>
    <rPh sb="96" eb="98">
      <t>イコウ</t>
    </rPh>
    <rPh sb="99" eb="101">
      <t>カクニン</t>
    </rPh>
    <rPh sb="102" eb="103">
      <t>ウエ</t>
    </rPh>
    <rPh sb="104" eb="106">
      <t>トウガイ</t>
    </rPh>
    <rPh sb="106" eb="109">
      <t>リヨウシャ</t>
    </rPh>
    <rPh sb="119" eb="121">
      <t>カイゼン</t>
    </rPh>
    <rPh sb="121" eb="123">
      <t>ジョウキョウ</t>
    </rPh>
    <rPh sb="124" eb="125">
      <t>フ</t>
    </rPh>
    <rPh sb="128" eb="130">
      <t>モクヒョウ</t>
    </rPh>
    <rPh sb="131" eb="133">
      <t>ミナオ</t>
    </rPh>
    <rPh sb="135" eb="137">
      <t>クンレン</t>
    </rPh>
    <rPh sb="137" eb="139">
      <t>ナイヨウ</t>
    </rPh>
    <rPh sb="140" eb="142">
      <t>ヘンコウ</t>
    </rPh>
    <rPh sb="144" eb="146">
      <t>テキセツ</t>
    </rPh>
    <rPh sb="147" eb="149">
      <t>タイオウ</t>
    </rPh>
    <rPh sb="150" eb="151">
      <t>オコナ</t>
    </rPh>
    <phoneticPr fontId="19"/>
  </si>
  <si>
    <t xml:space="preserve">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
</t>
    <rPh sb="0" eb="2">
      <t>リガク</t>
    </rPh>
    <rPh sb="2" eb="5">
      <t>リョウホウシ</t>
    </rPh>
    <rPh sb="5" eb="6">
      <t>トウ</t>
    </rPh>
    <rPh sb="8" eb="10">
      <t>キノウ</t>
    </rPh>
    <rPh sb="10" eb="12">
      <t>クンレン</t>
    </rPh>
    <rPh sb="12" eb="16">
      <t>シドウイントウ</t>
    </rPh>
    <rPh sb="17" eb="19">
      <t>キョウドウ</t>
    </rPh>
    <rPh sb="22" eb="23">
      <t>ツキ</t>
    </rPh>
    <rPh sb="27" eb="28">
      <t>カイ</t>
    </rPh>
    <rPh sb="28" eb="30">
      <t>イジョウ</t>
    </rPh>
    <rPh sb="31" eb="33">
      <t>コベツ</t>
    </rPh>
    <rPh sb="33" eb="35">
      <t>キノウ</t>
    </rPh>
    <rPh sb="35" eb="37">
      <t>クンレン</t>
    </rPh>
    <rPh sb="38" eb="40">
      <t>シンチョク</t>
    </rPh>
    <rPh sb="40" eb="42">
      <t>ジョウキョウ</t>
    </rPh>
    <rPh sb="42" eb="43">
      <t>トウ</t>
    </rPh>
    <rPh sb="47" eb="49">
      <t>ヒョウカ</t>
    </rPh>
    <rPh sb="51" eb="52">
      <t>ウエ</t>
    </rPh>
    <rPh sb="54" eb="56">
      <t>キノウ</t>
    </rPh>
    <rPh sb="56" eb="58">
      <t>クンレン</t>
    </rPh>
    <rPh sb="58" eb="62">
      <t>シドウイントウ</t>
    </rPh>
    <rPh sb="63" eb="66">
      <t>リヨウシャ</t>
    </rPh>
    <rPh sb="66" eb="67">
      <t>マタ</t>
    </rPh>
    <rPh sb="70" eb="72">
      <t>カゾク</t>
    </rPh>
    <rPh sb="73" eb="74">
      <t>タイ</t>
    </rPh>
    <rPh sb="76" eb="78">
      <t>コベツ</t>
    </rPh>
    <rPh sb="78" eb="80">
      <t>キノウ</t>
    </rPh>
    <rPh sb="80" eb="82">
      <t>クンレン</t>
    </rPh>
    <rPh sb="82" eb="84">
      <t>ケイカク</t>
    </rPh>
    <rPh sb="85" eb="87">
      <t>ナイヨウ</t>
    </rPh>
    <rPh sb="88" eb="90">
      <t>ヒョウカ</t>
    </rPh>
    <rPh sb="91" eb="92">
      <t>フク</t>
    </rPh>
    <rPh sb="96" eb="98">
      <t>シンチョク</t>
    </rPh>
    <rPh sb="98" eb="100">
      <t>ジョウキョウ</t>
    </rPh>
    <rPh sb="100" eb="101">
      <t>トウ</t>
    </rPh>
    <rPh sb="102" eb="104">
      <t>セツメイ</t>
    </rPh>
    <phoneticPr fontId="19"/>
  </si>
  <si>
    <t xml:space="preserve">機能訓練に関する記録（実施時間、訓練内容、担当者等）は、利用者ごとに保管され、常に当該事業所の機能訓練指導員等により閲覧が可能であるようにしている。
</t>
    <rPh sb="0" eb="2">
      <t>キノウ</t>
    </rPh>
    <rPh sb="2" eb="4">
      <t>クンレン</t>
    </rPh>
    <rPh sb="5" eb="6">
      <t>カン</t>
    </rPh>
    <rPh sb="8" eb="10">
      <t>キロク</t>
    </rPh>
    <rPh sb="11" eb="13">
      <t>ジッシ</t>
    </rPh>
    <rPh sb="13" eb="15">
      <t>ジカン</t>
    </rPh>
    <rPh sb="16" eb="18">
      <t>クンレン</t>
    </rPh>
    <rPh sb="18" eb="20">
      <t>ナイヨウ</t>
    </rPh>
    <rPh sb="21" eb="24">
      <t>タントウシャ</t>
    </rPh>
    <rPh sb="24" eb="25">
      <t>トウ</t>
    </rPh>
    <rPh sb="28" eb="31">
      <t>リヨウシャ</t>
    </rPh>
    <rPh sb="34" eb="36">
      <t>ホカン</t>
    </rPh>
    <rPh sb="39" eb="40">
      <t>ツネ</t>
    </rPh>
    <rPh sb="41" eb="43">
      <t>トウガイ</t>
    </rPh>
    <rPh sb="43" eb="46">
      <t>ジギョウショ</t>
    </rPh>
    <rPh sb="47" eb="49">
      <t>キノウ</t>
    </rPh>
    <rPh sb="49" eb="51">
      <t>クンレン</t>
    </rPh>
    <rPh sb="51" eb="55">
      <t>シドウイントウ</t>
    </rPh>
    <rPh sb="58" eb="60">
      <t>エツラン</t>
    </rPh>
    <rPh sb="61" eb="63">
      <t>カノウ</t>
    </rPh>
    <phoneticPr fontId="19"/>
  </si>
  <si>
    <t xml:space="preserve">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が、当該指定認知症対応型通所介護事業所を訪問し、当該事業所の機能訓練指導員、看護職員、介護職員、生活相談員その他の職種の者（当加算において「機能訓練指導員等」という。）と共同して、利用者の身体の状況等の評価及び個別機能訓練計画の作成を行っている。
</t>
    <rPh sb="0" eb="2">
      <t>シテイ</t>
    </rPh>
    <rPh sb="2" eb="4">
      <t>ホウモン</t>
    </rPh>
    <rPh sb="32" eb="33">
      <t>ショ</t>
    </rPh>
    <rPh sb="33" eb="34">
      <t>マタ</t>
    </rPh>
    <rPh sb="45" eb="47">
      <t>ジッシ</t>
    </rPh>
    <rPh sb="51" eb="53">
      <t>イリョウ</t>
    </rPh>
    <rPh sb="53" eb="55">
      <t>テイキョウ</t>
    </rPh>
    <rPh sb="55" eb="57">
      <t>シセツ</t>
    </rPh>
    <rPh sb="58" eb="60">
      <t>ビョウイン</t>
    </rPh>
    <rPh sb="66" eb="68">
      <t>キョカ</t>
    </rPh>
    <rPh sb="68" eb="71">
      <t>ビョウショウスウ</t>
    </rPh>
    <rPh sb="75" eb="76">
      <t>ユカ</t>
    </rPh>
    <rPh sb="76" eb="78">
      <t>ミマン</t>
    </rPh>
    <rPh sb="81" eb="82">
      <t>マタ</t>
    </rPh>
    <rPh sb="83" eb="85">
      <t>トウガイ</t>
    </rPh>
    <rPh sb="85" eb="87">
      <t>ビョウイン</t>
    </rPh>
    <rPh sb="88" eb="90">
      <t>チュウシン</t>
    </rPh>
    <rPh sb="93" eb="95">
      <t>ハンケイ</t>
    </rPh>
    <rPh sb="102" eb="104">
      <t>イナイ</t>
    </rPh>
    <rPh sb="105" eb="108">
      <t>シンリョウジョ</t>
    </rPh>
    <rPh sb="109" eb="111">
      <t>ソンザイ</t>
    </rPh>
    <rPh sb="117" eb="118">
      <t>カギ</t>
    </rPh>
    <rPh sb="122" eb="124">
      <t>リガク</t>
    </rPh>
    <rPh sb="124" eb="127">
      <t>リョウホウシ</t>
    </rPh>
    <rPh sb="128" eb="130">
      <t>サギョウ</t>
    </rPh>
    <rPh sb="130" eb="133">
      <t>リョウホウシ</t>
    </rPh>
    <rPh sb="134" eb="136">
      <t>ゲンゴ</t>
    </rPh>
    <rPh sb="136" eb="139">
      <t>チョウカクシ</t>
    </rPh>
    <rPh sb="139" eb="140">
      <t>マタ</t>
    </rPh>
    <rPh sb="141" eb="143">
      <t>イシ</t>
    </rPh>
    <rPh sb="144" eb="145">
      <t>トウ</t>
    </rPh>
    <rPh sb="145" eb="147">
      <t>カサン</t>
    </rPh>
    <rPh sb="152" eb="154">
      <t>リガク</t>
    </rPh>
    <rPh sb="154" eb="157">
      <t>リョウホウシ</t>
    </rPh>
    <rPh sb="157" eb="158">
      <t>トウ</t>
    </rPh>
    <rPh sb="166" eb="168">
      <t>トウガイ</t>
    </rPh>
    <rPh sb="168" eb="170">
      <t>シテイ</t>
    </rPh>
    <rPh sb="170" eb="176">
      <t>ニンチショウタイオウガタ</t>
    </rPh>
    <rPh sb="176" eb="178">
      <t>ツウショ</t>
    </rPh>
    <rPh sb="178" eb="180">
      <t>カイゴ</t>
    </rPh>
    <rPh sb="180" eb="183">
      <t>ジギョウショ</t>
    </rPh>
    <rPh sb="184" eb="186">
      <t>ホウモン</t>
    </rPh>
    <rPh sb="188" eb="190">
      <t>トウガイ</t>
    </rPh>
    <rPh sb="190" eb="193">
      <t>ジギョウショ</t>
    </rPh>
    <rPh sb="194" eb="196">
      <t>キノウ</t>
    </rPh>
    <rPh sb="196" eb="198">
      <t>クンレン</t>
    </rPh>
    <rPh sb="249" eb="251">
      <t>キョウドウ</t>
    </rPh>
    <rPh sb="254" eb="257">
      <t>リヨウシャ</t>
    </rPh>
    <rPh sb="258" eb="260">
      <t>シンタイ</t>
    </rPh>
    <rPh sb="261" eb="264">
      <t>ジョウキョウトウ</t>
    </rPh>
    <rPh sb="265" eb="267">
      <t>ヒョウカ</t>
    </rPh>
    <rPh sb="267" eb="268">
      <t>オヨ</t>
    </rPh>
    <rPh sb="269" eb="271">
      <t>コベツ</t>
    </rPh>
    <rPh sb="271" eb="273">
      <t>キノウ</t>
    </rPh>
    <rPh sb="273" eb="277">
      <t>クンレンケイカク</t>
    </rPh>
    <rPh sb="278" eb="280">
      <t>サクセイ</t>
    </rPh>
    <rPh sb="281" eb="282">
      <t>オコナジョウキョウトウヒョウカオヨコベツキノウクンレンケイカクサクセイオコナトウガイツウショカイゴジギョウショホウモントウガイジギョウショキノウクンレンシドウインカンゴショクインカイゴショクインセイカツソウダンインタショクシュシャイカキノウクンレンシドウイントウキョウドウリヨウシャシンタイジョウキョウトウヒョウカオヨコベツキノウクンレンケイカクサクセイジッシ</t>
    </rPh>
    <phoneticPr fontId="19"/>
  </si>
  <si>
    <t xml:space="preserve">個別機能訓練計画の作成にあたっては、理学療法士等が、機能訓練指導員等に対し、日常生活上の留意点、介護の工夫等に対する助言を行っている。
</t>
    <rPh sb="0" eb="2">
      <t>コベツ</t>
    </rPh>
    <rPh sb="2" eb="4">
      <t>キノウ</t>
    </rPh>
    <rPh sb="4" eb="6">
      <t>クンレン</t>
    </rPh>
    <rPh sb="6" eb="8">
      <t>ケイカク</t>
    </rPh>
    <rPh sb="9" eb="11">
      <t>サクセイ</t>
    </rPh>
    <rPh sb="18" eb="20">
      <t>リガク</t>
    </rPh>
    <rPh sb="20" eb="23">
      <t>リョウホウシ</t>
    </rPh>
    <rPh sb="23" eb="24">
      <t>トウ</t>
    </rPh>
    <rPh sb="26" eb="28">
      <t>キノウ</t>
    </rPh>
    <rPh sb="28" eb="30">
      <t>クンレン</t>
    </rPh>
    <rPh sb="30" eb="34">
      <t>シドウイントウ</t>
    </rPh>
    <rPh sb="35" eb="36">
      <t>タイ</t>
    </rPh>
    <rPh sb="38" eb="40">
      <t>ニチジョウ</t>
    </rPh>
    <rPh sb="40" eb="42">
      <t>セイカツ</t>
    </rPh>
    <rPh sb="42" eb="43">
      <t>ウエ</t>
    </rPh>
    <rPh sb="44" eb="46">
      <t>リュウイ</t>
    </rPh>
    <rPh sb="46" eb="47">
      <t>テン</t>
    </rPh>
    <rPh sb="48" eb="50">
      <t>カイゴ</t>
    </rPh>
    <rPh sb="51" eb="53">
      <t>クフウ</t>
    </rPh>
    <rPh sb="53" eb="54">
      <t>トウ</t>
    </rPh>
    <rPh sb="55" eb="56">
      <t>タイ</t>
    </rPh>
    <rPh sb="58" eb="60">
      <t>ジョゲン</t>
    </rPh>
    <rPh sb="61" eb="62">
      <t>オコナ</t>
    </rPh>
    <phoneticPr fontId="19"/>
  </si>
  <si>
    <t xml:space="preserve">理学療法士等は、３月ごとに１回以上指定認知症対応型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っている。
</t>
    <rPh sb="0" eb="2">
      <t>リガク</t>
    </rPh>
    <rPh sb="2" eb="5">
      <t>リョウホウシ</t>
    </rPh>
    <rPh sb="5" eb="6">
      <t>トウ</t>
    </rPh>
    <rPh sb="9" eb="10">
      <t>ツキ</t>
    </rPh>
    <rPh sb="14" eb="15">
      <t>カイ</t>
    </rPh>
    <rPh sb="15" eb="17">
      <t>イジョウ</t>
    </rPh>
    <rPh sb="17" eb="19">
      <t>シテイ</t>
    </rPh>
    <rPh sb="19" eb="25">
      <t>ニンチショウタイオウガタ</t>
    </rPh>
    <rPh sb="25" eb="27">
      <t>ツウショ</t>
    </rPh>
    <rPh sb="27" eb="29">
      <t>カイゴ</t>
    </rPh>
    <rPh sb="29" eb="32">
      <t>ジギョウショ</t>
    </rPh>
    <rPh sb="33" eb="35">
      <t>ホウモン</t>
    </rPh>
    <rPh sb="37" eb="39">
      <t>キノウ</t>
    </rPh>
    <rPh sb="39" eb="41">
      <t>クンレン</t>
    </rPh>
    <rPh sb="41" eb="44">
      <t>シドウイン</t>
    </rPh>
    <rPh sb="44" eb="45">
      <t>トウ</t>
    </rPh>
    <rPh sb="46" eb="48">
      <t>キョウドウ</t>
    </rPh>
    <rPh sb="49" eb="51">
      <t>コベツ</t>
    </rPh>
    <rPh sb="51" eb="53">
      <t>キノウ</t>
    </rPh>
    <rPh sb="53" eb="55">
      <t>クンレン</t>
    </rPh>
    <rPh sb="56" eb="58">
      <t>シンチョク</t>
    </rPh>
    <rPh sb="58" eb="60">
      <t>ジョウキョウ</t>
    </rPh>
    <rPh sb="60" eb="61">
      <t>トウ</t>
    </rPh>
    <rPh sb="65" eb="67">
      <t>ヒョウカ</t>
    </rPh>
    <rPh sb="69" eb="70">
      <t>ウエ</t>
    </rPh>
    <rPh sb="72" eb="74">
      <t>キノウ</t>
    </rPh>
    <rPh sb="74" eb="76">
      <t>クンレン</t>
    </rPh>
    <rPh sb="76" eb="80">
      <t>シドウイントウ</t>
    </rPh>
    <rPh sb="82" eb="85">
      <t>リヨウシャ</t>
    </rPh>
    <rPh sb="85" eb="86">
      <t>マタ</t>
    </rPh>
    <rPh sb="89" eb="91">
      <t>カゾク</t>
    </rPh>
    <rPh sb="92" eb="93">
      <t>タイ</t>
    </rPh>
    <rPh sb="95" eb="97">
      <t>コベツ</t>
    </rPh>
    <rPh sb="97" eb="99">
      <t>キノウ</t>
    </rPh>
    <rPh sb="99" eb="101">
      <t>クンレン</t>
    </rPh>
    <rPh sb="101" eb="103">
      <t>ケイカク</t>
    </rPh>
    <rPh sb="104" eb="106">
      <t>ナイヨウ</t>
    </rPh>
    <rPh sb="107" eb="109">
      <t>ヒョウカ</t>
    </rPh>
    <rPh sb="110" eb="111">
      <t>フク</t>
    </rPh>
    <rPh sb="115" eb="117">
      <t>シンチョク</t>
    </rPh>
    <rPh sb="117" eb="119">
      <t>ジョウキョウ</t>
    </rPh>
    <rPh sb="119" eb="120">
      <t>トウ</t>
    </rPh>
    <rPh sb="121" eb="123">
      <t>セツメイ</t>
    </rPh>
    <rPh sb="124" eb="126">
      <t>キロク</t>
    </rPh>
    <rPh sb="133" eb="135">
      <t>ヒツヨウ</t>
    </rPh>
    <rPh sb="136" eb="137">
      <t>オウ</t>
    </rPh>
    <rPh sb="139" eb="141">
      <t>クンレン</t>
    </rPh>
    <rPh sb="141" eb="143">
      <t>ナイヨウ</t>
    </rPh>
    <rPh sb="144" eb="146">
      <t>ミナオ</t>
    </rPh>
    <rPh sb="147" eb="148">
      <t>トウ</t>
    </rPh>
    <rPh sb="149" eb="150">
      <t>オコナ</t>
    </rPh>
    <phoneticPr fontId="19"/>
  </si>
  <si>
    <t xml:space="preserve">機能訓練指導員、看護職員、介護職員、生活相談員その他の職種の者が共同して、利用者ごとにその目標、実施方法等を内容とする個別機能訓練計画を作成し、当該計画に基づき、理学療法士、作業療法士、言語聴覚士、看護職員、柔道整復師、あん摩マッサージ指圧師、はり師又はきゅう師（はり師又は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当加算において「理学療法士等」という。）が計画的に機能訓練を行っている。
</t>
    <rPh sb="0" eb="2">
      <t>キノウ</t>
    </rPh>
    <rPh sb="2" eb="4">
      <t>クンレン</t>
    </rPh>
    <rPh sb="4" eb="7">
      <t>シドウイン</t>
    </rPh>
    <rPh sb="8" eb="10">
      <t>カンゴ</t>
    </rPh>
    <rPh sb="10" eb="12">
      <t>ショクイン</t>
    </rPh>
    <rPh sb="13" eb="15">
      <t>カイゴ</t>
    </rPh>
    <rPh sb="15" eb="17">
      <t>ショクイン</t>
    </rPh>
    <rPh sb="18" eb="20">
      <t>セイカツ</t>
    </rPh>
    <rPh sb="20" eb="23">
      <t>ソウダンイン</t>
    </rPh>
    <rPh sb="25" eb="26">
      <t>ホカ</t>
    </rPh>
    <rPh sb="27" eb="29">
      <t>ショクシュ</t>
    </rPh>
    <rPh sb="30" eb="31">
      <t>モノ</t>
    </rPh>
    <rPh sb="32" eb="34">
      <t>キョウドウ</t>
    </rPh>
    <rPh sb="37" eb="40">
      <t>リヨウシャ</t>
    </rPh>
    <rPh sb="45" eb="47">
      <t>モクヒョウ</t>
    </rPh>
    <rPh sb="48" eb="50">
      <t>ジッシ</t>
    </rPh>
    <rPh sb="50" eb="52">
      <t>ホウホウ</t>
    </rPh>
    <rPh sb="52" eb="53">
      <t>トウ</t>
    </rPh>
    <rPh sb="54" eb="56">
      <t>ナイヨウ</t>
    </rPh>
    <rPh sb="59" eb="61">
      <t>コベツ</t>
    </rPh>
    <rPh sb="61" eb="63">
      <t>キノウ</t>
    </rPh>
    <rPh sb="63" eb="65">
      <t>クンレン</t>
    </rPh>
    <rPh sb="65" eb="67">
      <t>ケイカク</t>
    </rPh>
    <rPh sb="68" eb="70">
      <t>サクセイ</t>
    </rPh>
    <rPh sb="72" eb="74">
      <t>トウガイ</t>
    </rPh>
    <rPh sb="74" eb="76">
      <t>ケイカク</t>
    </rPh>
    <rPh sb="77" eb="78">
      <t>モト</t>
    </rPh>
    <rPh sb="260" eb="263">
      <t>ケイカクテキ</t>
    </rPh>
    <rPh sb="264" eb="266">
      <t>キノウ</t>
    </rPh>
    <rPh sb="266" eb="268">
      <t>クンレン</t>
    </rPh>
    <rPh sb="269" eb="270">
      <t>オコナ</t>
    </rPh>
    <phoneticPr fontId="19"/>
  </si>
  <si>
    <t xml:space="preserve">専ら機能訓練指導員の職務に従事する理学療法士等を、１日120分以上、１名以上配置している。
</t>
    <rPh sb="0" eb="1">
      <t>モッパ</t>
    </rPh>
    <rPh sb="2" eb="4">
      <t>キノウ</t>
    </rPh>
    <rPh sb="4" eb="6">
      <t>クンレン</t>
    </rPh>
    <rPh sb="6" eb="9">
      <t>シドウイン</t>
    </rPh>
    <rPh sb="10" eb="12">
      <t>ショクム</t>
    </rPh>
    <rPh sb="13" eb="15">
      <t>ジュウジ</t>
    </rPh>
    <rPh sb="17" eb="19">
      <t>リガク</t>
    </rPh>
    <rPh sb="19" eb="22">
      <t>リョウホウシ</t>
    </rPh>
    <rPh sb="22" eb="23">
      <t>トウ</t>
    </rPh>
    <rPh sb="26" eb="27">
      <t>ニチ</t>
    </rPh>
    <rPh sb="30" eb="31">
      <t>フン</t>
    </rPh>
    <rPh sb="31" eb="33">
      <t>イジョウ</t>
    </rPh>
    <rPh sb="35" eb="36">
      <t>メイ</t>
    </rPh>
    <rPh sb="36" eb="38">
      <t>イジョウ</t>
    </rPh>
    <rPh sb="38" eb="40">
      <t>ハイチ</t>
    </rPh>
    <phoneticPr fontId="19"/>
  </si>
  <si>
    <t xml:space="preserve">個別機能訓練計画に基づいて行った個別機能訓練の効果、実施方法等について評価等を行っている。
</t>
    <rPh sb="0" eb="2">
      <t>コベツ</t>
    </rPh>
    <rPh sb="2" eb="4">
      <t>キノウ</t>
    </rPh>
    <rPh sb="4" eb="6">
      <t>クンレン</t>
    </rPh>
    <rPh sb="6" eb="8">
      <t>ケイカク</t>
    </rPh>
    <rPh sb="9" eb="10">
      <t>モト</t>
    </rPh>
    <rPh sb="13" eb="14">
      <t>オコナ</t>
    </rPh>
    <rPh sb="16" eb="18">
      <t>コベツ</t>
    </rPh>
    <rPh sb="18" eb="20">
      <t>キノウ</t>
    </rPh>
    <rPh sb="20" eb="22">
      <t>クンレン</t>
    </rPh>
    <rPh sb="23" eb="25">
      <t>コウカ</t>
    </rPh>
    <rPh sb="26" eb="28">
      <t>ジッシ</t>
    </rPh>
    <rPh sb="28" eb="30">
      <t>ホウホウ</t>
    </rPh>
    <rPh sb="30" eb="31">
      <t>トウ</t>
    </rPh>
    <rPh sb="35" eb="37">
      <t>ヒョウカ</t>
    </rPh>
    <rPh sb="37" eb="38">
      <t>トウ</t>
    </rPh>
    <rPh sb="39" eb="40">
      <t>オコナ</t>
    </rPh>
    <phoneticPr fontId="19"/>
  </si>
  <si>
    <t xml:space="preserve">個別機能訓練を行うにあたっては、開始時及びその３か月後に１回以上利用者に対して個別機能訓練計画の内容を説明している。
</t>
    <rPh sb="0" eb="2">
      <t>コベツ</t>
    </rPh>
    <rPh sb="2" eb="4">
      <t>キノウ</t>
    </rPh>
    <rPh sb="4" eb="6">
      <t>クンレン</t>
    </rPh>
    <rPh sb="7" eb="8">
      <t>オコナ</t>
    </rPh>
    <rPh sb="16" eb="18">
      <t>カイシ</t>
    </rPh>
    <rPh sb="18" eb="19">
      <t>トキ</t>
    </rPh>
    <rPh sb="19" eb="20">
      <t>オヨ</t>
    </rPh>
    <rPh sb="25" eb="26">
      <t>ゲツ</t>
    </rPh>
    <rPh sb="26" eb="27">
      <t>アト</t>
    </rPh>
    <rPh sb="29" eb="30">
      <t>カイ</t>
    </rPh>
    <rPh sb="30" eb="32">
      <t>イジョウ</t>
    </rPh>
    <rPh sb="32" eb="35">
      <t>リヨウシャ</t>
    </rPh>
    <rPh sb="36" eb="37">
      <t>タイ</t>
    </rPh>
    <rPh sb="39" eb="41">
      <t>コベツ</t>
    </rPh>
    <rPh sb="41" eb="43">
      <t>キノウ</t>
    </rPh>
    <rPh sb="43" eb="45">
      <t>クンレン</t>
    </rPh>
    <rPh sb="45" eb="47">
      <t>ケイカク</t>
    </rPh>
    <rPh sb="48" eb="50">
      <t>ナイヨウ</t>
    </rPh>
    <rPh sb="51" eb="53">
      <t>セツメイ</t>
    </rPh>
    <phoneticPr fontId="19"/>
  </si>
  <si>
    <t xml:space="preserve">個別機能訓練に関する記録（実施時間、訓練内容、担当者等）は、利用者ごとに保管され、常に当該事業所の個別機能訓練の従事者により閲覧が可能であるようにしている。
</t>
    <rPh sb="0" eb="2">
      <t>コベツ</t>
    </rPh>
    <rPh sb="2" eb="4">
      <t>キノウ</t>
    </rPh>
    <rPh sb="4" eb="6">
      <t>クンレン</t>
    </rPh>
    <rPh sb="7" eb="8">
      <t>カン</t>
    </rPh>
    <rPh sb="10" eb="12">
      <t>キロク</t>
    </rPh>
    <rPh sb="13" eb="15">
      <t>ジッシ</t>
    </rPh>
    <rPh sb="15" eb="17">
      <t>ジカン</t>
    </rPh>
    <rPh sb="18" eb="20">
      <t>クンレン</t>
    </rPh>
    <rPh sb="20" eb="22">
      <t>ナイヨウ</t>
    </rPh>
    <rPh sb="23" eb="26">
      <t>タントウシャ</t>
    </rPh>
    <rPh sb="26" eb="27">
      <t>トウ</t>
    </rPh>
    <rPh sb="30" eb="33">
      <t>リヨウシャ</t>
    </rPh>
    <rPh sb="36" eb="38">
      <t>ホカン</t>
    </rPh>
    <rPh sb="41" eb="42">
      <t>ツネ</t>
    </rPh>
    <rPh sb="43" eb="45">
      <t>トウガイ</t>
    </rPh>
    <rPh sb="45" eb="48">
      <t>ジギョウショ</t>
    </rPh>
    <rPh sb="49" eb="51">
      <t>コベツ</t>
    </rPh>
    <rPh sb="51" eb="53">
      <t>キノウ</t>
    </rPh>
    <rPh sb="53" eb="55">
      <t>クンレン</t>
    </rPh>
    <rPh sb="56" eb="59">
      <t>ジュウジシャ</t>
    </rPh>
    <rPh sb="62" eb="64">
      <t>エツラン</t>
    </rPh>
    <rPh sb="65" eb="67">
      <t>カノウ</t>
    </rPh>
    <phoneticPr fontId="19"/>
  </si>
  <si>
    <t xml:space="preserve">個別機能訓練加算Ⅰを算定している。
</t>
    <rPh sb="0" eb="8">
      <t>コベツキノウクンレンカサン</t>
    </rPh>
    <rPh sb="10" eb="12">
      <t>サンテイ</t>
    </rPh>
    <phoneticPr fontId="19"/>
  </si>
  <si>
    <t xml:space="preserve">個別機能訓練計画の内容等の情報を厚生労働省に提出
</t>
    <phoneticPr fontId="19"/>
  </si>
  <si>
    <t xml:space="preserve">機能訓練の実施に当たり必要な情報を活用した場合
</t>
    <rPh sb="0" eb="2">
      <t>キノウ</t>
    </rPh>
    <rPh sb="2" eb="4">
      <t>クンレン</t>
    </rPh>
    <rPh sb="5" eb="7">
      <t>ジッシ</t>
    </rPh>
    <rPh sb="8" eb="9">
      <t>ア</t>
    </rPh>
    <phoneticPr fontId="19"/>
  </si>
  <si>
    <t xml:space="preserve">評価対象者の総数が１０人以上
</t>
    <phoneticPr fontId="19"/>
  </si>
  <si>
    <t xml:space="preserve">評価対象者の「ＡＤＬ利得」の平均値が１以上
</t>
    <phoneticPr fontId="19"/>
  </si>
  <si>
    <t xml:space="preserve">評価対象者全員について、評価対象利用期間の初月と、当該月の翌月から６月目（６月目にサービスの利用がない場合は当該サービス利用の最終月）においてＡＤＬ値を測定し、測定月ごとに厚生労働省に提出している。
</t>
    <rPh sb="60" eb="62">
      <t>リヨウ</t>
    </rPh>
    <phoneticPr fontId="19"/>
  </si>
  <si>
    <t xml:space="preserve">受け入れた若年性認知症利用者（初老期における認知症によって要介護者となった者）ごとに個別の担当者を定めている。
</t>
    <rPh sb="0" eb="1">
      <t>ウ</t>
    </rPh>
    <rPh sb="2" eb="3">
      <t>イ</t>
    </rPh>
    <rPh sb="5" eb="8">
      <t>ジャクネンセイ</t>
    </rPh>
    <rPh sb="8" eb="11">
      <t>ニンチショウ</t>
    </rPh>
    <rPh sb="11" eb="14">
      <t>リヨウシャ</t>
    </rPh>
    <rPh sb="15" eb="18">
      <t>ショロウキ</t>
    </rPh>
    <rPh sb="22" eb="25">
      <t>ニンチショウ</t>
    </rPh>
    <rPh sb="29" eb="30">
      <t>ヨウ</t>
    </rPh>
    <rPh sb="30" eb="33">
      <t>カイゴシャ</t>
    </rPh>
    <rPh sb="37" eb="38">
      <t>モノ</t>
    </rPh>
    <rPh sb="42" eb="44">
      <t>コベツ</t>
    </rPh>
    <rPh sb="45" eb="48">
      <t>タントウシャ</t>
    </rPh>
    <rPh sb="49" eb="50">
      <t>サダ</t>
    </rPh>
    <phoneticPr fontId="19"/>
  </si>
  <si>
    <t xml:space="preserve">担当者を中心に、当該利用者の特性やニーズに応じたサービス提供を行っている。
</t>
    <rPh sb="0" eb="3">
      <t>タントウシャ</t>
    </rPh>
    <rPh sb="4" eb="6">
      <t>チュウシン</t>
    </rPh>
    <rPh sb="8" eb="10">
      <t>トウガイ</t>
    </rPh>
    <rPh sb="10" eb="13">
      <t>リヨウシャ</t>
    </rPh>
    <rPh sb="14" eb="16">
      <t>トクセイ</t>
    </rPh>
    <rPh sb="21" eb="22">
      <t>オウ</t>
    </rPh>
    <rPh sb="28" eb="30">
      <t>テイキョウ</t>
    </rPh>
    <rPh sb="31" eb="32">
      <t>オコナ</t>
    </rPh>
    <phoneticPr fontId="19"/>
  </si>
  <si>
    <t xml:space="preserve">当該事業所の従業者又は外部との連携により管理栄養士を１名以上配置
</t>
    <phoneticPr fontId="19"/>
  </si>
  <si>
    <t xml:space="preserve">利用者ごとに管理栄養士等（管理栄養士、看護職員、介護職員、生活相談員その他の職種の者）が共同して栄養アセスメントを3ヶ月に1回以上実施し、当該利用者又はその家族に対して結果を説明し、相談等の対応をする。
</t>
    <phoneticPr fontId="19"/>
  </si>
  <si>
    <t xml:space="preserve">利用者ごとの栄養状態等の情報を厚生労働省に提出し、栄養管理の適切かつ有効な実施のために必要な情報を活用する。
</t>
    <phoneticPr fontId="19"/>
  </si>
  <si>
    <t xml:space="preserve">（基準に適合している）単独型・併設型指定認知症対応型通所介護事業所又は共用型指定認知症対応型通所介護事業所
</t>
    <rPh sb="1" eb="3">
      <t>キジュン</t>
    </rPh>
    <rPh sb="4" eb="6">
      <t>テキゴウ</t>
    </rPh>
    <phoneticPr fontId="19"/>
  </si>
  <si>
    <t xml:space="preserve">当該事業所の従業員として、又は外部との連携により管理栄養士を１名以上配置
</t>
    <rPh sb="13" eb="14">
      <t>マタ</t>
    </rPh>
    <rPh sb="15" eb="17">
      <t>ガイブ</t>
    </rPh>
    <rPh sb="19" eb="21">
      <t>レンケイ</t>
    </rPh>
    <rPh sb="24" eb="26">
      <t>カンリ</t>
    </rPh>
    <rPh sb="26" eb="29">
      <t>エイヨウシ</t>
    </rPh>
    <rPh sb="31" eb="32">
      <t>ナ</t>
    </rPh>
    <rPh sb="32" eb="36">
      <t>イジョウハイチ</t>
    </rPh>
    <phoneticPr fontId="19"/>
  </si>
  <si>
    <t xml:space="preserve">管理栄養士等（管理栄養士、看護職員、介護職員、生活相談員その他の職種の者）が共同して利用者ごとの摂食・嚥下機能及び食形態に配慮した栄養ケア計画の作成
</t>
    <rPh sb="0" eb="2">
      <t>カンリ</t>
    </rPh>
    <rPh sb="2" eb="5">
      <t>エイヨウシ</t>
    </rPh>
    <rPh sb="38" eb="40">
      <t>キョウドウ</t>
    </rPh>
    <rPh sb="65" eb="67">
      <t>エイヨウ</t>
    </rPh>
    <rPh sb="69" eb="71">
      <t>ケイカク</t>
    </rPh>
    <rPh sb="72" eb="74">
      <t>サクセイ</t>
    </rPh>
    <phoneticPr fontId="19"/>
  </si>
  <si>
    <t xml:space="preserve">利用者等に対する計画の説明及び同意の有無
</t>
    <rPh sb="0" eb="3">
      <t>リヨウシャ</t>
    </rPh>
    <rPh sb="3" eb="4">
      <t>トウ</t>
    </rPh>
    <rPh sb="5" eb="6">
      <t>タイ</t>
    </rPh>
    <rPh sb="8" eb="10">
      <t>ケイカク</t>
    </rPh>
    <rPh sb="11" eb="13">
      <t>セツメイ</t>
    </rPh>
    <rPh sb="13" eb="14">
      <t>オヨ</t>
    </rPh>
    <rPh sb="15" eb="17">
      <t>ドウイ</t>
    </rPh>
    <rPh sb="18" eb="20">
      <t>ウム</t>
    </rPh>
    <phoneticPr fontId="19"/>
  </si>
  <si>
    <t xml:space="preserve">栄養ケア計画に従い、管理栄養士等が必要に応じて居宅を訪問し、栄養改善サービスの提供、栄養状態等の記録
</t>
    <rPh sb="0" eb="2">
      <t>エイヨウ</t>
    </rPh>
    <rPh sb="4" eb="6">
      <t>ケイカク</t>
    </rPh>
    <rPh sb="7" eb="8">
      <t>シタガ</t>
    </rPh>
    <rPh sb="30" eb="32">
      <t>エイヨウ</t>
    </rPh>
    <rPh sb="32" eb="34">
      <t>カイゼン</t>
    </rPh>
    <rPh sb="39" eb="41">
      <t>テイキョウ</t>
    </rPh>
    <rPh sb="42" eb="44">
      <t>エイヨウ</t>
    </rPh>
    <rPh sb="44" eb="46">
      <t>ジョウタイ</t>
    </rPh>
    <rPh sb="46" eb="47">
      <t>トウ</t>
    </rPh>
    <rPh sb="48" eb="50">
      <t>キロク</t>
    </rPh>
    <phoneticPr fontId="19"/>
  </si>
  <si>
    <t xml:space="preserve">栄養ケア計画の評価、介護支援専門員や主治の医師に対する情報提供
</t>
    <rPh sb="0" eb="2">
      <t>エイヨウ</t>
    </rPh>
    <rPh sb="4" eb="6">
      <t>ケイカク</t>
    </rPh>
    <rPh sb="7" eb="9">
      <t>ヒョウカ</t>
    </rPh>
    <rPh sb="24" eb="25">
      <t>タイ</t>
    </rPh>
    <rPh sb="27" eb="29">
      <t>ジョウホウ</t>
    </rPh>
    <rPh sb="29" eb="31">
      <t>テイキョウ</t>
    </rPh>
    <phoneticPr fontId="19"/>
  </si>
  <si>
    <t xml:space="preserve">定員、人員基準に適合
</t>
    <rPh sb="0" eb="2">
      <t>テイイン</t>
    </rPh>
    <rPh sb="3" eb="5">
      <t>ジンイン</t>
    </rPh>
    <rPh sb="5" eb="7">
      <t>キジュン</t>
    </rPh>
    <rPh sb="8" eb="10">
      <t>テキゴウ</t>
    </rPh>
    <phoneticPr fontId="19"/>
  </si>
  <si>
    <t xml:space="preserve">月の算定回数
</t>
    <rPh sb="0" eb="1">
      <t>ツキ</t>
    </rPh>
    <rPh sb="2" eb="4">
      <t>サンテイ</t>
    </rPh>
    <rPh sb="4" eb="6">
      <t>カイスウ</t>
    </rPh>
    <phoneticPr fontId="19"/>
  </si>
  <si>
    <t xml:space="preserve">定員、人員基準に適合
</t>
    <rPh sb="0" eb="2">
      <t>テイイン</t>
    </rPh>
    <rPh sb="3" eb="5">
      <t>ジンイン</t>
    </rPh>
    <rPh sb="5" eb="7">
      <t>キジュン</t>
    </rPh>
    <rPh sb="8" eb="10">
      <t>テキゴウ</t>
    </rPh>
    <phoneticPr fontId="22"/>
  </si>
  <si>
    <t xml:space="preserve">②算定日が属する月が、当該利用者が口腔機能向上加算の算定に係る口腔機能向上サービスを受けている間及び当該口腔機能向上サービスが終了した日の属する月ではない。
</t>
    <phoneticPr fontId="19"/>
  </si>
  <si>
    <t xml:space="preserve">①算定日が属する月が、栄養アセスメント加算を算定していない、かつ、当該利用者が栄養改善加算の算定に係る栄養改善サービスを受けている間又は当該栄養改善サービスが終了した日の属する月ではない。
</t>
    <phoneticPr fontId="19"/>
  </si>
  <si>
    <t xml:space="preserve">言語聴覚士、歯科衛生士、看護職員を１名以上配置
</t>
    <rPh sb="0" eb="2">
      <t>ゲンゴ</t>
    </rPh>
    <rPh sb="2" eb="5">
      <t>チョウカクシ</t>
    </rPh>
    <rPh sb="6" eb="8">
      <t>シカ</t>
    </rPh>
    <rPh sb="8" eb="11">
      <t>エイセイシ</t>
    </rPh>
    <rPh sb="12" eb="14">
      <t>カンゴ</t>
    </rPh>
    <rPh sb="14" eb="16">
      <t>ショクイン</t>
    </rPh>
    <rPh sb="18" eb="19">
      <t>ナ</t>
    </rPh>
    <rPh sb="19" eb="23">
      <t>イジョウハイチ</t>
    </rPh>
    <phoneticPr fontId="19"/>
  </si>
  <si>
    <t xml:space="preserve">言語聴覚士、歯科衛生士、看護・介護職員等による口腔機能改善管理指導計画の作成
</t>
    <rPh sb="0" eb="2">
      <t>ゲンゴ</t>
    </rPh>
    <rPh sb="2" eb="5">
      <t>チョウカクシ</t>
    </rPh>
    <rPh sb="6" eb="8">
      <t>シカ</t>
    </rPh>
    <rPh sb="8" eb="11">
      <t>エイセイシ</t>
    </rPh>
    <rPh sb="12" eb="14">
      <t>カンゴ</t>
    </rPh>
    <rPh sb="15" eb="17">
      <t>カイゴ</t>
    </rPh>
    <rPh sb="17" eb="19">
      <t>ショクイン</t>
    </rPh>
    <rPh sb="19" eb="20">
      <t>トウ</t>
    </rPh>
    <rPh sb="23" eb="25">
      <t>コウクウ</t>
    </rPh>
    <rPh sb="25" eb="27">
      <t>キノウ</t>
    </rPh>
    <rPh sb="27" eb="29">
      <t>カイゼン</t>
    </rPh>
    <rPh sb="29" eb="31">
      <t>カンリ</t>
    </rPh>
    <rPh sb="31" eb="33">
      <t>シドウ</t>
    </rPh>
    <rPh sb="33" eb="35">
      <t>ケイカク</t>
    </rPh>
    <rPh sb="36" eb="38">
      <t>サクセイ</t>
    </rPh>
    <phoneticPr fontId="19"/>
  </si>
  <si>
    <t xml:space="preserve">計画に基づく言語聴覚士、歯科衛生士又は看護職員による口腔機能向上サービスの提供、定期的な記録作成
</t>
    <rPh sb="0" eb="2">
      <t>ケイカク</t>
    </rPh>
    <rPh sb="3" eb="4">
      <t>モト</t>
    </rPh>
    <rPh sb="6" eb="8">
      <t>ゲンゴ</t>
    </rPh>
    <rPh sb="8" eb="11">
      <t>チョウカクシ</t>
    </rPh>
    <rPh sb="12" eb="14">
      <t>シカ</t>
    </rPh>
    <rPh sb="14" eb="17">
      <t>エイセイシ</t>
    </rPh>
    <rPh sb="17" eb="18">
      <t>マタ</t>
    </rPh>
    <rPh sb="19" eb="21">
      <t>カンゴ</t>
    </rPh>
    <rPh sb="21" eb="23">
      <t>ショクイン</t>
    </rPh>
    <rPh sb="26" eb="28">
      <t>コウクウ</t>
    </rPh>
    <rPh sb="28" eb="30">
      <t>キノウ</t>
    </rPh>
    <rPh sb="30" eb="32">
      <t>コウジョウ</t>
    </rPh>
    <rPh sb="37" eb="39">
      <t>テイキョウ</t>
    </rPh>
    <rPh sb="40" eb="43">
      <t>テイキテキ</t>
    </rPh>
    <rPh sb="44" eb="46">
      <t>キロク</t>
    </rPh>
    <rPh sb="46" eb="48">
      <t>サクセイ</t>
    </rPh>
    <phoneticPr fontId="19"/>
  </si>
  <si>
    <t xml:space="preserve">利用者毎の計画の進捗状況を定期的に評価、ケアマネ等への情報提供
</t>
    <rPh sb="0" eb="3">
      <t>リヨウシャ</t>
    </rPh>
    <rPh sb="3" eb="4">
      <t>ゴト</t>
    </rPh>
    <rPh sb="5" eb="7">
      <t>ケイカク</t>
    </rPh>
    <rPh sb="8" eb="10">
      <t>シンチョク</t>
    </rPh>
    <rPh sb="10" eb="12">
      <t>ジョウキョウ</t>
    </rPh>
    <rPh sb="13" eb="16">
      <t>テイキテキ</t>
    </rPh>
    <rPh sb="17" eb="19">
      <t>ヒョウカ</t>
    </rPh>
    <rPh sb="24" eb="25">
      <t>トウ</t>
    </rPh>
    <rPh sb="27" eb="29">
      <t>ジョウホウ</t>
    </rPh>
    <rPh sb="29" eb="31">
      <t>テイキョウ</t>
    </rPh>
    <phoneticPr fontId="19"/>
  </si>
  <si>
    <t xml:space="preserve">言語聴覚士、歯科衛生士又は看護職員を１名以上配置
</t>
    <rPh sb="0" eb="2">
      <t>ゲンゴ</t>
    </rPh>
    <rPh sb="2" eb="5">
      <t>チョウカクシ</t>
    </rPh>
    <rPh sb="6" eb="8">
      <t>シカ</t>
    </rPh>
    <rPh sb="8" eb="11">
      <t>エイセイシ</t>
    </rPh>
    <rPh sb="11" eb="12">
      <t>マタ</t>
    </rPh>
    <rPh sb="13" eb="15">
      <t>カンゴ</t>
    </rPh>
    <rPh sb="15" eb="17">
      <t>ショクイン</t>
    </rPh>
    <rPh sb="19" eb="20">
      <t>ナ</t>
    </rPh>
    <rPh sb="20" eb="24">
      <t>イジョウハイチ</t>
    </rPh>
    <phoneticPr fontId="19"/>
  </si>
  <si>
    <t xml:space="preserve">利用者ごとの口腔機能改善管理指導計画等の内容等の情報を厚生労働省（LIFE）へのデータ提出とフィードバックの活用
</t>
    <rPh sb="6" eb="8">
      <t>コウクウ</t>
    </rPh>
    <rPh sb="8" eb="10">
      <t>キノウ</t>
    </rPh>
    <rPh sb="10" eb="12">
      <t>カイゼン</t>
    </rPh>
    <rPh sb="12" eb="14">
      <t>カンリ</t>
    </rPh>
    <rPh sb="14" eb="16">
      <t>シドウ</t>
    </rPh>
    <rPh sb="16" eb="18">
      <t>ケイカク</t>
    </rPh>
    <rPh sb="18" eb="19">
      <t>トウ</t>
    </rPh>
    <rPh sb="20" eb="22">
      <t>ナイヨウ</t>
    </rPh>
    <rPh sb="22" eb="23">
      <t>トウ</t>
    </rPh>
    <rPh sb="27" eb="29">
      <t>コウセイ</t>
    </rPh>
    <rPh sb="29" eb="32">
      <t>ロウドウショウ</t>
    </rPh>
    <phoneticPr fontId="19"/>
  </si>
  <si>
    <t xml:space="preserve">利用者ごとのＡＤＬ値（ＡＤＬの評価に基づき測定し値）、栄養状態、口腔機能、認知症の状況その他の利用者の心身の状況等に係る基本的な情報を、厚生労働省（LIFE)に提出
</t>
    <phoneticPr fontId="19"/>
  </si>
  <si>
    <t xml:space="preserve">必要に応じて認知症対応型通所介護計画を見直すなど、指定認知症対応型通所介護の提供に当たって、厚生労働省に提出する情報その他指定認知症対応型通所介護を適切かつ有効に提供するために必要な情報を活用している。
</t>
    <rPh sb="46" eb="48">
      <t>コウセイ</t>
    </rPh>
    <rPh sb="48" eb="51">
      <t>ロウドウショウ</t>
    </rPh>
    <rPh sb="52" eb="54">
      <t>テイシュツ</t>
    </rPh>
    <phoneticPr fontId="19"/>
  </si>
  <si>
    <t xml:space="preserve">指定認知症対応型通所介護事業所と同一建物に居住する者又は指定認知症対応型通所介護事業所と同一建物から当該指定認知症対応型通所介護事業所に通う者に対し指定認知症対応型通所介護を行った場合（傷病により一時的に送迎が必要であると認められる利用者その他やむを得ない事情により送迎が必要と認められる利用者に対して送迎を行った場合を除く。）
</t>
    <rPh sb="0" eb="2">
      <t>シテイ</t>
    </rPh>
    <rPh sb="2" eb="5">
      <t>ニンチショウ</t>
    </rPh>
    <rPh sb="5" eb="7">
      <t>タイオウ</t>
    </rPh>
    <rPh sb="7" eb="8">
      <t>ガタ</t>
    </rPh>
    <rPh sb="8" eb="10">
      <t>ツウショ</t>
    </rPh>
    <rPh sb="10" eb="12">
      <t>カイゴ</t>
    </rPh>
    <rPh sb="12" eb="15">
      <t>ジギョウショ</t>
    </rPh>
    <rPh sb="16" eb="18">
      <t>ドウイツ</t>
    </rPh>
    <rPh sb="18" eb="20">
      <t>タテモノ</t>
    </rPh>
    <rPh sb="21" eb="23">
      <t>キョジュウ</t>
    </rPh>
    <rPh sb="25" eb="26">
      <t>モノ</t>
    </rPh>
    <rPh sb="26" eb="27">
      <t>マタ</t>
    </rPh>
    <rPh sb="28" eb="30">
      <t>シテイ</t>
    </rPh>
    <rPh sb="30" eb="33">
      <t>ニンチショウ</t>
    </rPh>
    <rPh sb="33" eb="35">
      <t>タイオウ</t>
    </rPh>
    <rPh sb="35" eb="36">
      <t>ガタ</t>
    </rPh>
    <rPh sb="36" eb="38">
      <t>ツウショ</t>
    </rPh>
    <rPh sb="38" eb="40">
      <t>カイゴ</t>
    </rPh>
    <rPh sb="40" eb="43">
      <t>ジギョウショ</t>
    </rPh>
    <rPh sb="44" eb="46">
      <t>ドウイツ</t>
    </rPh>
    <rPh sb="46" eb="48">
      <t>タテモノ</t>
    </rPh>
    <rPh sb="50" eb="52">
      <t>トウガイ</t>
    </rPh>
    <rPh sb="52" eb="54">
      <t>シテイ</t>
    </rPh>
    <rPh sb="54" eb="57">
      <t>ニンチショウ</t>
    </rPh>
    <rPh sb="57" eb="59">
      <t>タイオウ</t>
    </rPh>
    <rPh sb="59" eb="60">
      <t>ガタ</t>
    </rPh>
    <rPh sb="60" eb="62">
      <t>ツウショ</t>
    </rPh>
    <rPh sb="62" eb="64">
      <t>カイゴ</t>
    </rPh>
    <rPh sb="64" eb="67">
      <t>ジギョウショ</t>
    </rPh>
    <rPh sb="68" eb="69">
      <t>カヨ</t>
    </rPh>
    <rPh sb="70" eb="71">
      <t>モノ</t>
    </rPh>
    <rPh sb="72" eb="73">
      <t>タイ</t>
    </rPh>
    <rPh sb="74" eb="76">
      <t>シテイ</t>
    </rPh>
    <rPh sb="76" eb="79">
      <t>ニンチショウ</t>
    </rPh>
    <rPh sb="79" eb="81">
      <t>タイオウ</t>
    </rPh>
    <rPh sb="81" eb="82">
      <t>ガタ</t>
    </rPh>
    <rPh sb="82" eb="84">
      <t>ツウショ</t>
    </rPh>
    <rPh sb="84" eb="86">
      <t>カイゴ</t>
    </rPh>
    <rPh sb="87" eb="88">
      <t>オコナ</t>
    </rPh>
    <rPh sb="90" eb="92">
      <t>バアイ</t>
    </rPh>
    <phoneticPr fontId="19"/>
  </si>
  <si>
    <t xml:space="preserve">指定認知症対応型通所介護事業所の従業者が、利用者に対し、その居宅と指定認知症対応型通所介護事業所との間の送迎を行わない場合
</t>
    <rPh sb="0" eb="2">
      <t>シテイ</t>
    </rPh>
    <rPh sb="2" eb="8">
      <t>ニンチショウタイオウガタ</t>
    </rPh>
    <rPh sb="8" eb="10">
      <t>ツウショ</t>
    </rPh>
    <rPh sb="10" eb="12">
      <t>カイゴ</t>
    </rPh>
    <rPh sb="12" eb="15">
      <t>ジギョウショ</t>
    </rPh>
    <rPh sb="16" eb="19">
      <t>ジュウギョウシャ</t>
    </rPh>
    <rPh sb="21" eb="24">
      <t>リヨウシャ</t>
    </rPh>
    <rPh sb="25" eb="26">
      <t>タイ</t>
    </rPh>
    <rPh sb="30" eb="32">
      <t>キョタク</t>
    </rPh>
    <rPh sb="33" eb="35">
      <t>シテイ</t>
    </rPh>
    <rPh sb="35" eb="41">
      <t>ニンチショウタイオウガタ</t>
    </rPh>
    <rPh sb="41" eb="43">
      <t>ツウショ</t>
    </rPh>
    <rPh sb="43" eb="45">
      <t>カイゴ</t>
    </rPh>
    <rPh sb="45" eb="48">
      <t>ジギョウショ</t>
    </rPh>
    <rPh sb="50" eb="51">
      <t>アイダ</t>
    </rPh>
    <rPh sb="52" eb="54">
      <t>ソウゲイ</t>
    </rPh>
    <rPh sb="55" eb="56">
      <t>オコナ</t>
    </rPh>
    <rPh sb="59" eb="61">
      <t>バアイ</t>
    </rPh>
    <phoneticPr fontId="19"/>
  </si>
  <si>
    <t xml:space="preserve">介護職員総数のうち介護福祉士の占める割合が１００分の７０以上
</t>
    <rPh sb="0" eb="2">
      <t>カイゴ</t>
    </rPh>
    <rPh sb="2" eb="4">
      <t>ショクイン</t>
    </rPh>
    <rPh sb="4" eb="6">
      <t>ソウスウ</t>
    </rPh>
    <rPh sb="9" eb="11">
      <t>カイゴ</t>
    </rPh>
    <rPh sb="11" eb="14">
      <t>フクシシ</t>
    </rPh>
    <rPh sb="15" eb="16">
      <t>シ</t>
    </rPh>
    <rPh sb="18" eb="20">
      <t>ワリアイ</t>
    </rPh>
    <rPh sb="24" eb="25">
      <t>フン</t>
    </rPh>
    <rPh sb="28" eb="30">
      <t>イジョウ</t>
    </rPh>
    <phoneticPr fontId="19"/>
  </si>
  <si>
    <t xml:space="preserve">介護職員総数のうち勤続年数１０年以上の介護福祉士が１００分の２５以上
</t>
    <rPh sb="0" eb="2">
      <t>カイゴ</t>
    </rPh>
    <rPh sb="2" eb="4">
      <t>ショクイン</t>
    </rPh>
    <rPh sb="4" eb="6">
      <t>ソウスウ</t>
    </rPh>
    <rPh sb="9" eb="11">
      <t>キンゾク</t>
    </rPh>
    <rPh sb="11" eb="13">
      <t>ネンスウ</t>
    </rPh>
    <rPh sb="15" eb="18">
      <t>ネンイジョウ</t>
    </rPh>
    <rPh sb="19" eb="21">
      <t>カイゴ</t>
    </rPh>
    <rPh sb="21" eb="24">
      <t>フクシシ</t>
    </rPh>
    <rPh sb="28" eb="29">
      <t>ブン</t>
    </rPh>
    <rPh sb="32" eb="34">
      <t>イジョウ</t>
    </rPh>
    <phoneticPr fontId="19"/>
  </si>
  <si>
    <t xml:space="preserve">介護職員総数のうち介護福祉士の占める割合が１００分の５０以上
</t>
    <rPh sb="0" eb="2">
      <t>カイゴ</t>
    </rPh>
    <rPh sb="2" eb="4">
      <t>ショクイン</t>
    </rPh>
    <rPh sb="4" eb="6">
      <t>ソウスウ</t>
    </rPh>
    <rPh sb="9" eb="11">
      <t>カイゴ</t>
    </rPh>
    <rPh sb="11" eb="14">
      <t>フクシシ</t>
    </rPh>
    <rPh sb="15" eb="16">
      <t>シ</t>
    </rPh>
    <rPh sb="18" eb="20">
      <t>ワリアイ</t>
    </rPh>
    <rPh sb="24" eb="25">
      <t>フン</t>
    </rPh>
    <rPh sb="28" eb="30">
      <t>イジョウ</t>
    </rPh>
    <phoneticPr fontId="19"/>
  </si>
  <si>
    <t xml:space="preserve">介護職員の総数のうち、介護福祉士の占める割合が１００分の４０以上
</t>
    <rPh sb="26" eb="27">
      <t>フン</t>
    </rPh>
    <phoneticPr fontId="19"/>
  </si>
  <si>
    <t xml:space="preserve">サービスを直接提供する職員のうち勤続年数７年以上の者の占める割合が１００分の３０以上
</t>
    <rPh sb="5" eb="7">
      <t>チョクセツ</t>
    </rPh>
    <rPh sb="7" eb="9">
      <t>テイキョウ</t>
    </rPh>
    <rPh sb="11" eb="13">
      <t>ショクイン</t>
    </rPh>
    <rPh sb="36" eb="37">
      <t>フン</t>
    </rPh>
    <phoneticPr fontId="19"/>
  </si>
  <si>
    <t xml:space="preserve">③他の介護サービスの事業所において、当該利用者について、口腔連携強化加算を算定していない。
</t>
    <phoneticPr fontId="19"/>
  </si>
  <si>
    <t xml:space="preserve">上記（１）又は（２）に該当
</t>
    <rPh sb="0" eb="2">
      <t>ジョウキ</t>
    </rPh>
    <phoneticPr fontId="19"/>
  </si>
  <si>
    <t xml:space="preserve">個別機能訓練加算を算定している場合は100単位を算定している。
</t>
  </si>
  <si>
    <t xml:space="preserve">個別機能訓練加算を算定していない。
</t>
  </si>
  <si>
    <t>非該当</t>
    <rPh sb="0" eb="1">
      <t>ヒ</t>
    </rPh>
    <rPh sb="1" eb="3">
      <t>ガイトウ</t>
    </rPh>
    <phoneticPr fontId="19"/>
  </si>
  <si>
    <t xml:space="preserve">サービス提供体制強化加算（Ⅰ）及び（Ⅲ）を算定していない
</t>
    <rPh sb="4" eb="6">
      <t>テイキョウ</t>
    </rPh>
    <rPh sb="6" eb="8">
      <t>タイセイ</t>
    </rPh>
    <rPh sb="8" eb="10">
      <t>キョウカ</t>
    </rPh>
    <rPh sb="10" eb="12">
      <t>カサン</t>
    </rPh>
    <rPh sb="15" eb="16">
      <t>オヨ</t>
    </rPh>
    <rPh sb="21" eb="23">
      <t>サンテイ</t>
    </rPh>
    <phoneticPr fontId="19"/>
  </si>
  <si>
    <t xml:space="preserve">サービス提供体制強化加算（Ⅰ）及び（Ⅱ）を算定していない
</t>
    <rPh sb="4" eb="6">
      <t>テイキョウ</t>
    </rPh>
    <rPh sb="6" eb="8">
      <t>タイセイ</t>
    </rPh>
    <rPh sb="8" eb="10">
      <t>キョウカ</t>
    </rPh>
    <rPh sb="10" eb="12">
      <t>カサン</t>
    </rPh>
    <rPh sb="15" eb="16">
      <t>オヨ</t>
    </rPh>
    <rPh sb="21" eb="23">
      <t>サンテイ</t>
    </rPh>
    <phoneticPr fontId="19"/>
  </si>
  <si>
    <t xml:space="preserve">介護保険の口腔機能向上サービスとして摂食・嚥下機能に関する訓練の指導若しくは実施をしている。
</t>
    <rPh sb="0" eb="2">
      <t>カイゴ</t>
    </rPh>
    <rPh sb="2" eb="4">
      <t>ホケン</t>
    </rPh>
    <rPh sb="5" eb="7">
      <t>コウクウ</t>
    </rPh>
    <rPh sb="7" eb="9">
      <t>キノウ</t>
    </rPh>
    <rPh sb="9" eb="11">
      <t>コウジョウ</t>
    </rPh>
    <rPh sb="18" eb="20">
      <t>セッショク</t>
    </rPh>
    <rPh sb="21" eb="23">
      <t>エンゲ</t>
    </rPh>
    <rPh sb="23" eb="25">
      <t>キノウ</t>
    </rPh>
    <rPh sb="26" eb="27">
      <t>カン</t>
    </rPh>
    <rPh sb="29" eb="31">
      <t>クンレン</t>
    </rPh>
    <rPh sb="32" eb="34">
      <t>シドウ</t>
    </rPh>
    <rPh sb="34" eb="35">
      <t>モ</t>
    </rPh>
    <rPh sb="38" eb="40">
      <t>ジッシ</t>
    </rPh>
    <phoneticPr fontId="19"/>
  </si>
  <si>
    <t xml:space="preserve">栄養改善加算の算定に係る栄養改善サービスを受けている間及び当該サービスが終了した日の属する月ではない。（栄養アセスメントの結果、栄養改善加算に係る栄養改善サービスの提供が必要と判断され、栄養改善サービスが開始された日の属する月を除く。）
</t>
    <phoneticPr fontId="19"/>
  </si>
  <si>
    <t xml:space="preserve">サービス提供体制強化加算（Ⅱ）及び（Ⅲ）を算定していない
</t>
    <phoneticPr fontId="19"/>
  </si>
  <si>
    <t xml:space="preserve">厚生労働大臣の定める地域（離島振興対策実施地域、奄美群島、豪雪地帯及び特別豪雪地帯、辺地、振興山村、小笠原諸島、半島振興対策実施地域、特定農山村地域、過疎地域、沖縄の離島）に居住している利用者に通常の事業の実施地域を越えて指定通所介護を行った場合
</t>
    <rPh sb="0" eb="2">
      <t>コウセイ</t>
    </rPh>
    <rPh sb="2" eb="4">
      <t>ロウドウ</t>
    </rPh>
    <rPh sb="4" eb="6">
      <t>ダイジン</t>
    </rPh>
    <rPh sb="7" eb="8">
      <t>サダ</t>
    </rPh>
    <rPh sb="10" eb="12">
      <t>チイキ</t>
    </rPh>
    <rPh sb="13" eb="15">
      <t>リトウ</t>
    </rPh>
    <rPh sb="15" eb="17">
      <t>シンコウ</t>
    </rPh>
    <rPh sb="17" eb="19">
      <t>タイサク</t>
    </rPh>
    <rPh sb="19" eb="21">
      <t>ジッシ</t>
    </rPh>
    <rPh sb="21" eb="23">
      <t>チイキ</t>
    </rPh>
    <rPh sb="24" eb="26">
      <t>アマミ</t>
    </rPh>
    <rPh sb="26" eb="28">
      <t>グントウ</t>
    </rPh>
    <rPh sb="29" eb="31">
      <t>ゴウセツ</t>
    </rPh>
    <rPh sb="31" eb="33">
      <t>チタイ</t>
    </rPh>
    <rPh sb="33" eb="34">
      <t>オヨ</t>
    </rPh>
    <rPh sb="35" eb="37">
      <t>トクベツ</t>
    </rPh>
    <rPh sb="37" eb="39">
      <t>ゴウセツ</t>
    </rPh>
    <rPh sb="39" eb="41">
      <t>チタイ</t>
    </rPh>
    <rPh sb="42" eb="44">
      <t>ヘンチ</t>
    </rPh>
    <rPh sb="45" eb="47">
      <t>シンコウ</t>
    </rPh>
    <rPh sb="47" eb="49">
      <t>ヤマムラ</t>
    </rPh>
    <rPh sb="50" eb="53">
      <t>オガサワラ</t>
    </rPh>
    <rPh sb="53" eb="55">
      <t>ショトウ</t>
    </rPh>
    <rPh sb="56" eb="58">
      <t>ハントウ</t>
    </rPh>
    <rPh sb="58" eb="60">
      <t>シンコウ</t>
    </rPh>
    <rPh sb="60" eb="62">
      <t>タイサク</t>
    </rPh>
    <rPh sb="62" eb="64">
      <t>ジッシ</t>
    </rPh>
    <rPh sb="64" eb="66">
      <t>チイキ</t>
    </rPh>
    <rPh sb="67" eb="69">
      <t>トクテイ</t>
    </rPh>
    <rPh sb="69" eb="72">
      <t>ノウサンソン</t>
    </rPh>
    <rPh sb="72" eb="74">
      <t>チイキ</t>
    </rPh>
    <rPh sb="75" eb="77">
      <t>カソ</t>
    </rPh>
    <rPh sb="77" eb="79">
      <t>チイキ</t>
    </rPh>
    <rPh sb="80" eb="82">
      <t>オキナワ</t>
    </rPh>
    <rPh sb="83" eb="85">
      <t>リトウ</t>
    </rPh>
    <phoneticPr fontId="19"/>
  </si>
  <si>
    <t xml:space="preserve">医師、理学療法士、作業療法士、介護福祉士若しくは介護支援専門員又は利用者の動作及び浴室の環境の評価を行うことができる福祉用具専門相談員、機能訓練指導員、地域包括支援センター職員その他住宅改修に関する専門的知識及び経験を有する者（以下、本項で「医師等」）が利用者の居宅を訪問し、利用者の状態を踏まえ、浴室における利用者の動作と浴室環境を評価している。
</t>
    <phoneticPr fontId="19"/>
  </si>
  <si>
    <t xml:space="preserve">当該利用者の居宅を訪問し評価した者が、入浴に係る適切な介護技術に基づいて、利用者の動作を踏まえ、利用者自身で又は家族・訪問介護員等の介助により入浴を行うことが可能であると判断した場合、指定認知症対応型通所介護事業所に対し、その旨情報共有している。
（当該利用者の居宅を訪問し評価した者が、指定認知症対応型通所介護事業所の従業者以外の者である場合は、書面等を活用し、十分な情報共有を行っている。）
※医師等が訪問することが困難である場合は、医師等の指示の下、介護職員が訪問し、情報通信機器等を活用して把握した動作や環境を踏まえ、医師等が評価及び助言することも可。ただし、利用者等の同意が必要。
</t>
    <rPh sb="199" eb="201">
      <t>イシ</t>
    </rPh>
    <rPh sb="201" eb="202">
      <t>トウ</t>
    </rPh>
    <rPh sb="203" eb="205">
      <t>ホウモン</t>
    </rPh>
    <rPh sb="210" eb="212">
      <t>コンナン</t>
    </rPh>
    <rPh sb="215" eb="217">
      <t>バアイ</t>
    </rPh>
    <rPh sb="219" eb="221">
      <t>イシ</t>
    </rPh>
    <rPh sb="221" eb="222">
      <t>トウ</t>
    </rPh>
    <rPh sb="223" eb="225">
      <t>シジ</t>
    </rPh>
    <rPh sb="226" eb="227">
      <t>シタ</t>
    </rPh>
    <rPh sb="237" eb="239">
      <t>ジョウホウ</t>
    </rPh>
    <rPh sb="253" eb="255">
      <t>ドウサ</t>
    </rPh>
    <rPh sb="256" eb="258">
      <t>カンキョウ</t>
    </rPh>
    <rPh sb="259" eb="260">
      <t>フ</t>
    </rPh>
    <rPh sb="263" eb="265">
      <t>イシ</t>
    </rPh>
    <rPh sb="265" eb="266">
      <t>トウ</t>
    </rPh>
    <rPh sb="267" eb="269">
      <t>ヒョウカ</t>
    </rPh>
    <rPh sb="269" eb="270">
      <t>オヨ</t>
    </rPh>
    <rPh sb="271" eb="273">
      <t>ジョゲン</t>
    </rPh>
    <rPh sb="284" eb="287">
      <t>リヨウシャ</t>
    </rPh>
    <rPh sb="287" eb="288">
      <t>トウ</t>
    </rPh>
    <rPh sb="289" eb="291">
      <t>ドウイ</t>
    </rPh>
    <rPh sb="292" eb="294">
      <t>ヒツヨウ</t>
    </rPh>
    <phoneticPr fontId="19"/>
  </si>
  <si>
    <t xml:space="preserve">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っている。
※医師等が訪問することが困難である場合は、医師等の指示の下、介護職員が訪問し、情報通信機器等を活用して把握した動作や環境を踏まえ、医師等が評価及び助言することも可。ただし、利用者等の同意が必要。
</t>
    <rPh sb="0" eb="2">
      <t>トウガイ</t>
    </rPh>
    <rPh sb="2" eb="5">
      <t>リヨウシャ</t>
    </rPh>
    <rPh sb="6" eb="8">
      <t>キョタク</t>
    </rPh>
    <rPh sb="9" eb="11">
      <t>ホウモン</t>
    </rPh>
    <rPh sb="12" eb="14">
      <t>ヒョウカ</t>
    </rPh>
    <rPh sb="16" eb="17">
      <t>モノ</t>
    </rPh>
    <rPh sb="19" eb="21">
      <t>ニュウヨク</t>
    </rPh>
    <rPh sb="22" eb="23">
      <t>カカ</t>
    </rPh>
    <rPh sb="24" eb="26">
      <t>テキセツ</t>
    </rPh>
    <rPh sb="27" eb="29">
      <t>カイゴ</t>
    </rPh>
    <rPh sb="29" eb="31">
      <t>ギジュツ</t>
    </rPh>
    <rPh sb="32" eb="33">
      <t>モト</t>
    </rPh>
    <rPh sb="37" eb="40">
      <t>リヨウシャ</t>
    </rPh>
    <rPh sb="41" eb="43">
      <t>ドウサ</t>
    </rPh>
    <rPh sb="44" eb="45">
      <t>フ</t>
    </rPh>
    <rPh sb="48" eb="51">
      <t>リヨウシャ</t>
    </rPh>
    <rPh sb="51" eb="53">
      <t>ジシン</t>
    </rPh>
    <rPh sb="54" eb="55">
      <t>マタ</t>
    </rPh>
    <rPh sb="56" eb="58">
      <t>カゾク</t>
    </rPh>
    <rPh sb="59" eb="61">
      <t>ホウモン</t>
    </rPh>
    <rPh sb="61" eb="64">
      <t>カイゴイン</t>
    </rPh>
    <rPh sb="64" eb="65">
      <t>トウ</t>
    </rPh>
    <rPh sb="66" eb="68">
      <t>カイジョ</t>
    </rPh>
    <rPh sb="71" eb="73">
      <t>ニュウヨク</t>
    </rPh>
    <rPh sb="74" eb="75">
      <t>オコナ</t>
    </rPh>
    <rPh sb="79" eb="80">
      <t>ムズカ</t>
    </rPh>
    <rPh sb="83" eb="85">
      <t>ハンダン</t>
    </rPh>
    <rPh sb="87" eb="89">
      <t>バアイ</t>
    </rPh>
    <rPh sb="91" eb="93">
      <t>シテイ</t>
    </rPh>
    <rPh sb="93" eb="95">
      <t>キョタク</t>
    </rPh>
    <rPh sb="95" eb="97">
      <t>カイゴ</t>
    </rPh>
    <rPh sb="97" eb="99">
      <t>シエン</t>
    </rPh>
    <rPh sb="99" eb="102">
      <t>ジギョウショ</t>
    </rPh>
    <rPh sb="103" eb="105">
      <t>カイゴ</t>
    </rPh>
    <rPh sb="105" eb="107">
      <t>シエン</t>
    </rPh>
    <rPh sb="107" eb="110">
      <t>センモンイン</t>
    </rPh>
    <rPh sb="110" eb="111">
      <t>マタ</t>
    </rPh>
    <rPh sb="112" eb="114">
      <t>シテイ</t>
    </rPh>
    <rPh sb="114" eb="116">
      <t>フクシ</t>
    </rPh>
    <rPh sb="116" eb="118">
      <t>ヨウグ</t>
    </rPh>
    <rPh sb="118" eb="120">
      <t>タイヨ</t>
    </rPh>
    <rPh sb="120" eb="123">
      <t>ジギョウショ</t>
    </rPh>
    <rPh sb="123" eb="124">
      <t>モ</t>
    </rPh>
    <rPh sb="127" eb="129">
      <t>シテイ</t>
    </rPh>
    <rPh sb="129" eb="131">
      <t>トクテイ</t>
    </rPh>
    <rPh sb="131" eb="133">
      <t>フクシ</t>
    </rPh>
    <rPh sb="133" eb="135">
      <t>ヨウグ</t>
    </rPh>
    <rPh sb="135" eb="137">
      <t>ハンバイ</t>
    </rPh>
    <rPh sb="137" eb="140">
      <t>ジギョウショ</t>
    </rPh>
    <rPh sb="141" eb="143">
      <t>フクシ</t>
    </rPh>
    <rPh sb="143" eb="145">
      <t>ヨウグ</t>
    </rPh>
    <rPh sb="145" eb="147">
      <t>センモン</t>
    </rPh>
    <rPh sb="147" eb="150">
      <t>ソウダンイン</t>
    </rPh>
    <rPh sb="151" eb="153">
      <t>レンケイ</t>
    </rPh>
    <rPh sb="155" eb="158">
      <t>リヨウシャ</t>
    </rPh>
    <rPh sb="158" eb="159">
      <t>オヨ</t>
    </rPh>
    <rPh sb="160" eb="162">
      <t>トウガイ</t>
    </rPh>
    <rPh sb="162" eb="165">
      <t>リヨウシャ</t>
    </rPh>
    <rPh sb="166" eb="168">
      <t>タントウ</t>
    </rPh>
    <rPh sb="170" eb="172">
      <t>カイゴ</t>
    </rPh>
    <rPh sb="172" eb="174">
      <t>シエン</t>
    </rPh>
    <rPh sb="174" eb="177">
      <t>センモンイン</t>
    </rPh>
    <rPh sb="177" eb="178">
      <t>トウ</t>
    </rPh>
    <rPh sb="179" eb="180">
      <t>タイ</t>
    </rPh>
    <rPh sb="182" eb="184">
      <t>フクシ</t>
    </rPh>
    <rPh sb="184" eb="186">
      <t>ヨウグ</t>
    </rPh>
    <rPh sb="187" eb="189">
      <t>タイヨ</t>
    </rPh>
    <rPh sb="189" eb="190">
      <t>モ</t>
    </rPh>
    <rPh sb="193" eb="195">
      <t>コウニュウ</t>
    </rPh>
    <rPh sb="195" eb="196">
      <t>マタ</t>
    </rPh>
    <rPh sb="197" eb="199">
      <t>ジュウタク</t>
    </rPh>
    <rPh sb="199" eb="202">
      <t>カイシュウトウ</t>
    </rPh>
    <rPh sb="203" eb="205">
      <t>ヨクシツ</t>
    </rPh>
    <rPh sb="206" eb="208">
      <t>カンキョウ</t>
    </rPh>
    <rPh sb="208" eb="210">
      <t>セイビ</t>
    </rPh>
    <rPh sb="211" eb="212">
      <t>カカ</t>
    </rPh>
    <rPh sb="213" eb="215">
      <t>ジョゲン</t>
    </rPh>
    <rPh sb="216" eb="217">
      <t>オコナ</t>
    </rPh>
    <rPh sb="262" eb="264">
      <t>ジョウホウ</t>
    </rPh>
    <phoneticPr fontId="19"/>
  </si>
  <si>
    <t xml:space="preserve">当該事業所の機能訓練指導員等（機能訓練指導員、看護職員、介護職員、生活相談員その他の職種の者）が共同し、利用者の居宅を訪問し評価した者との連携の下で、利用者の身体状況や訪問で把握した利用者の居宅の浴室の環境等を踏まえた個別の入浴計画を作成している。
※相当の内容を通所介護計画に記載することも可
</t>
    <rPh sb="0" eb="2">
      <t>トウガイ</t>
    </rPh>
    <rPh sb="2" eb="5">
      <t>ジギョウショ</t>
    </rPh>
    <rPh sb="6" eb="13">
      <t>キノウクンレンシドウイン</t>
    </rPh>
    <rPh sb="13" eb="14">
      <t>トウ</t>
    </rPh>
    <rPh sb="48" eb="50">
      <t>キョウドウ</t>
    </rPh>
    <rPh sb="52" eb="55">
      <t>リヨウシャ</t>
    </rPh>
    <rPh sb="57" eb="58">
      <t>タク</t>
    </rPh>
    <rPh sb="59" eb="61">
      <t>ホウモン</t>
    </rPh>
    <rPh sb="62" eb="64">
      <t>ヒョウカ</t>
    </rPh>
    <rPh sb="66" eb="67">
      <t>モノ</t>
    </rPh>
    <rPh sb="69" eb="71">
      <t>レンケイ</t>
    </rPh>
    <rPh sb="72" eb="73">
      <t>モト</t>
    </rPh>
    <rPh sb="75" eb="78">
      <t>リヨウシャ</t>
    </rPh>
    <rPh sb="79" eb="81">
      <t>シンタイ</t>
    </rPh>
    <rPh sb="81" eb="83">
      <t>ジョウキョウ</t>
    </rPh>
    <rPh sb="84" eb="86">
      <t>ホウモン</t>
    </rPh>
    <rPh sb="87" eb="89">
      <t>ハアク</t>
    </rPh>
    <rPh sb="91" eb="94">
      <t>リヨウシャ</t>
    </rPh>
    <rPh sb="95" eb="97">
      <t>キョタク</t>
    </rPh>
    <rPh sb="98" eb="100">
      <t>ヨクシツ</t>
    </rPh>
    <rPh sb="101" eb="103">
      <t>カンキョウ</t>
    </rPh>
    <rPh sb="103" eb="104">
      <t>トウ</t>
    </rPh>
    <rPh sb="105" eb="106">
      <t>フ</t>
    </rPh>
    <rPh sb="109" eb="111">
      <t>コベツ</t>
    </rPh>
    <rPh sb="112" eb="114">
      <t>ニュウヨク</t>
    </rPh>
    <rPh sb="114" eb="116">
      <t>ケイカク</t>
    </rPh>
    <rPh sb="117" eb="119">
      <t>サクセイ</t>
    </rPh>
    <phoneticPr fontId="19"/>
  </si>
  <si>
    <t xml:space="preserve">個別の入浴計画に基づき、個浴その他の利用者宅の状況に近い環境（利用者の居宅の浴室の手すりの位置や、使用する浴槽の深さ及び高さ等に合わせて、当該事業所の浴室に福祉用具等を設置することにより、利用者の居宅の浴室の状況を再現しているものをいう。）で入浴介助を実施している。
</t>
    <phoneticPr fontId="19"/>
  </si>
  <si>
    <t xml:space="preserve">評価対象者の「ＡＤＬ利得」の平均値が３以上
</t>
    <phoneticPr fontId="19"/>
  </si>
  <si>
    <t xml:space="preserve">栄養アセスメント加算を算定している間である又は当該利用者が栄養改善加算の算定に係る栄養改善サービスを受けている間である若しくは当該栄養改善サービスが終了した日の属する月（栄養状態のスクリーニングを行った結果、栄養改善サービスが必要であると判断され、栄養改善サービスが開始された日の属する月を除く）である。
</t>
    <rPh sb="17" eb="18">
      <t>アイダ</t>
    </rPh>
    <rPh sb="85" eb="87">
      <t>エイヨウ</t>
    </rPh>
    <rPh sb="87" eb="89">
      <t>ジョウタイ</t>
    </rPh>
    <rPh sb="98" eb="99">
      <t>オコナ</t>
    </rPh>
    <rPh sb="101" eb="103">
      <t>ケッカ</t>
    </rPh>
    <rPh sb="104" eb="106">
      <t>エイヨウ</t>
    </rPh>
    <rPh sb="106" eb="108">
      <t>カイゼン</t>
    </rPh>
    <rPh sb="113" eb="115">
      <t>ヒツヨウ</t>
    </rPh>
    <rPh sb="119" eb="121">
      <t>ハンダン</t>
    </rPh>
    <rPh sb="124" eb="126">
      <t>エイヨウ</t>
    </rPh>
    <rPh sb="126" eb="128">
      <t>カイゼン</t>
    </rPh>
    <rPh sb="133" eb="135">
      <t>カイシ</t>
    </rPh>
    <rPh sb="138" eb="139">
      <t>ヒ</t>
    </rPh>
    <rPh sb="140" eb="141">
      <t>ゾク</t>
    </rPh>
    <rPh sb="143" eb="144">
      <t>ツキ</t>
    </rPh>
    <rPh sb="145" eb="146">
      <t>ノゾ</t>
    </rPh>
    <phoneticPr fontId="19"/>
  </si>
  <si>
    <t xml:space="preserve">口腔機能向上加算の算定に係る口腔機能向上サービスを受けている間である又は当該口腔機能向上サービスが終了した日の属する月（口腔の健康状態のスクリーニングを行った結果、口腔機能向上サービスが必要であると判断され、口腔機能向上サービスが開始された日の属する月を除く）である。
</t>
    <phoneticPr fontId="19"/>
  </si>
  <si>
    <t xml:space="preserve">①算定日が属する月が、栄養アセスメント加算を算定している間である又は当該利用者が栄養改善加算の算定に係る栄養改善サービスを受けている間である若しくは当該栄養改善サービスが終了した日の属する月（栄養状態のスクリーニングを行った結果、栄養改善サービスが必要であると判断され、栄養改善サービスが開始された日の属する月を除く）
</t>
    <rPh sb="28" eb="29">
      <t>アイダ</t>
    </rPh>
    <phoneticPr fontId="19"/>
  </si>
  <si>
    <t xml:space="preserve">（２）利用開始時および利用中６月ごとに利用者の栄養状態について確認し情報を担当ケアマネに提供している場合：次の①～③が該当
</t>
    <rPh sb="3" eb="5">
      <t>リヨウ</t>
    </rPh>
    <rPh sb="5" eb="8">
      <t>カイシジ</t>
    </rPh>
    <rPh sb="11" eb="14">
      <t>リヨウチュウ</t>
    </rPh>
    <rPh sb="15" eb="16">
      <t>ツキ</t>
    </rPh>
    <rPh sb="19" eb="22">
      <t>リヨウシャ</t>
    </rPh>
    <rPh sb="23" eb="25">
      <t>エイヨウ</t>
    </rPh>
    <rPh sb="25" eb="27">
      <t>ジョウタイ</t>
    </rPh>
    <rPh sb="31" eb="33">
      <t>カクニン</t>
    </rPh>
    <rPh sb="34" eb="36">
      <t>ジョウホウ</t>
    </rPh>
    <rPh sb="37" eb="39">
      <t>タントウ</t>
    </rPh>
    <rPh sb="44" eb="46">
      <t>テイキョウ</t>
    </rPh>
    <rPh sb="50" eb="52">
      <t>バアイ</t>
    </rPh>
    <rPh sb="53" eb="54">
      <t>ツギ</t>
    </rPh>
    <rPh sb="59" eb="61">
      <t>ガイトウ</t>
    </rPh>
    <phoneticPr fontId="19"/>
  </si>
  <si>
    <t xml:space="preserve">②算定日が属する月が、当該利用者が口腔機能向上加算の算定に係る口腔機能向上サービスを受けている間及び当該口腔機能向上サービスが終了した日の属する月（口腔の健康状態のスクリーニングを行った結果、口腔機能向上サービスが必要であると判断され、口腔機能向上サービスが開始された日の属する月を除く）
</t>
    <phoneticPr fontId="19"/>
  </si>
  <si>
    <t xml:space="preserve">⑤　前12月間に労働関係の法令に違反し、罰金以上の刑
</t>
    <rPh sb="8" eb="10">
      <t>ロウドウ</t>
    </rPh>
    <rPh sb="10" eb="12">
      <t>カンケイ</t>
    </rPh>
    <phoneticPr fontId="19"/>
  </si>
  <si>
    <r>
      <t>点検結果</t>
    </r>
    <r>
      <rPr>
        <sz val="8"/>
        <rFont val="ＭＳ ゴシック"/>
        <family val="3"/>
        <charset val="128"/>
      </rPr>
      <t xml:space="preserve">
(■×で示す)</t>
    </r>
    <rPh sb="0" eb="2">
      <t>テンケン</t>
    </rPh>
    <rPh sb="2" eb="4">
      <t>ケッカ</t>
    </rPh>
    <rPh sb="9" eb="10">
      <t>シメ</t>
    </rPh>
    <phoneticPr fontId="19"/>
  </si>
  <si>
    <t>評価</t>
    <rPh sb="0" eb="2">
      <t>ヒョウカ</t>
    </rPh>
    <phoneticPr fontId="19"/>
  </si>
  <si>
    <t>発見した事実等</t>
    <phoneticPr fontId="19"/>
  </si>
  <si>
    <t>調査対象選定</t>
    <rPh sb="0" eb="6">
      <t>チョウサタイショウセンテイ</t>
    </rPh>
    <phoneticPr fontId="19"/>
  </si>
  <si>
    <t>■</t>
    <phoneticPr fontId="19"/>
  </si>
  <si>
    <t>×</t>
    <phoneticPr fontId="19"/>
  </si>
  <si>
    <t>○</t>
    <phoneticPr fontId="19"/>
  </si>
  <si>
    <t>△</t>
    <phoneticPr fontId="19"/>
  </si>
  <si>
    <t>他</t>
    <rPh sb="0" eb="1">
      <t>ホカ</t>
    </rPh>
    <phoneticPr fontId="19"/>
  </si>
  <si>
    <t>調査対象</t>
    <rPh sb="0" eb="2">
      <t>チョウサ</t>
    </rPh>
    <rPh sb="2" eb="4">
      <t>タイショウ</t>
    </rPh>
    <phoneticPr fontId="19"/>
  </si>
  <si>
    <t>加算減算項目</t>
    <rPh sb="0" eb="2">
      <t>カサン</t>
    </rPh>
    <rPh sb="2" eb="4">
      <t>ゲンサン</t>
    </rPh>
    <rPh sb="4" eb="6">
      <t>コウモク</t>
    </rPh>
    <phoneticPr fontId="19"/>
  </si>
  <si>
    <t>開始行</t>
    <rPh sb="0" eb="2">
      <t>カイシ</t>
    </rPh>
    <rPh sb="2" eb="3">
      <t>ギョウ</t>
    </rPh>
    <phoneticPr fontId="19"/>
  </si>
  <si>
    <t>終了行</t>
    <rPh sb="0" eb="2">
      <t>シュウリョウ</t>
    </rPh>
    <rPh sb="2" eb="3">
      <t>ギョウ</t>
    </rPh>
    <phoneticPr fontId="19"/>
  </si>
  <si>
    <t>【使用説明書】</t>
    <rPh sb="1" eb="3">
      <t>シヨウ</t>
    </rPh>
    <rPh sb="3" eb="6">
      <t>セツメイショ</t>
    </rPh>
    <phoneticPr fontId="19"/>
  </si>
  <si>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19"/>
  </si>
  <si>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19"/>
  </si>
  <si>
    <t>・しかし自己点検において「■」となっていれば、当該行は、塗りつぶされません。</t>
    <rPh sb="4" eb="8">
      <t>ジコテンケン</t>
    </rPh>
    <rPh sb="23" eb="25">
      <t>トウガイ</t>
    </rPh>
    <rPh sb="25" eb="26">
      <t>ギョウ</t>
    </rPh>
    <rPh sb="28" eb="29">
      <t>ヌ</t>
    </rPh>
    <phoneticPr fontId="19"/>
  </si>
  <si>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19"/>
  </si>
  <si>
    <t>・そのF列やG列でフィルターをすれば、講評もれを防ぐことができます。</t>
    <rPh sb="4" eb="5">
      <t>レツ</t>
    </rPh>
    <rPh sb="7" eb="8">
      <t>レツ</t>
    </rPh>
    <rPh sb="19" eb="21">
      <t>コウヒョウ</t>
    </rPh>
    <rPh sb="24" eb="25">
      <t>フセ</t>
    </rPh>
    <phoneticPr fontId="19"/>
  </si>
  <si>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19"/>
  </si>
  <si>
    <t>603 認知症対応型通所介護費</t>
    <phoneticPr fontId="19"/>
  </si>
  <si>
    <t>.</t>
    <phoneticPr fontId="19"/>
  </si>
  <si>
    <t>.</t>
    <phoneticPr fontId="19"/>
  </si>
  <si>
    <t>○</t>
  </si>
  <si>
    <t xml:space="preserve">＜単独型・併設型指定認知症対応型通所介護事業所の場合＞
地域密着型サービス基準省令第42条に定める員数を置いていない。
</t>
    <rPh sb="1" eb="4">
      <t>タンドクガタ</t>
    </rPh>
    <rPh sb="5" eb="8">
      <t>ヘイセツガタ</t>
    </rPh>
    <rPh sb="8" eb="10">
      <t>シテイ</t>
    </rPh>
    <rPh sb="10" eb="13">
      <t>ニンチショウ</t>
    </rPh>
    <rPh sb="13" eb="16">
      <t>タイオウガタ</t>
    </rPh>
    <rPh sb="16" eb="18">
      <t>ツウショ</t>
    </rPh>
    <rPh sb="18" eb="20">
      <t>カイゴ</t>
    </rPh>
    <rPh sb="20" eb="23">
      <t>ジギョウショ</t>
    </rPh>
    <rPh sb="24" eb="26">
      <t>バアイ</t>
    </rPh>
    <rPh sb="28" eb="30">
      <t>チイキ</t>
    </rPh>
    <rPh sb="30" eb="33">
      <t>ミッチャクガタ</t>
    </rPh>
    <rPh sb="37" eb="39">
      <t>キジュン</t>
    </rPh>
    <rPh sb="39" eb="41">
      <t>ショウレイ</t>
    </rPh>
    <rPh sb="41" eb="42">
      <t>ダイ</t>
    </rPh>
    <rPh sb="44" eb="45">
      <t>ジョウ</t>
    </rPh>
    <rPh sb="46" eb="47">
      <t>サダ</t>
    </rPh>
    <rPh sb="49" eb="51">
      <t>インスウ</t>
    </rPh>
    <rPh sb="52" eb="53">
      <t>オ</t>
    </rPh>
    <phoneticPr fontId="19"/>
  </si>
  <si>
    <t xml:space="preserve">＜共用型指定認知症対応型通所介護事業所の場合＞
省令第45条に定める員数を置いていない。
</t>
    <rPh sb="1" eb="4">
      <t>キョウヨウガタ</t>
    </rPh>
    <rPh sb="4" eb="6">
      <t>シテイ</t>
    </rPh>
    <rPh sb="6" eb="16">
      <t>ニンチショウタイオウガタツウショカイゴ</t>
    </rPh>
    <rPh sb="16" eb="19">
      <t>ジギョウショ</t>
    </rPh>
    <rPh sb="20" eb="22">
      <t>バアイ</t>
    </rPh>
    <rPh sb="24" eb="26">
      <t>ショウレイ</t>
    </rPh>
    <rPh sb="26" eb="27">
      <t>ダイ</t>
    </rPh>
    <rPh sb="29" eb="30">
      <t>ジョウ</t>
    </rPh>
    <rPh sb="31" eb="32">
      <t>サダ</t>
    </rPh>
    <rPh sb="34" eb="36">
      <t>インスウ</t>
    </rPh>
    <rPh sb="37" eb="38">
      <t>オ</t>
    </rPh>
    <phoneticPr fontId="19"/>
  </si>
  <si>
    <t>該当</t>
    <rPh sb="0" eb="2">
      <t>ガイトウ</t>
    </rPh>
    <phoneticPr fontId="1"/>
  </si>
  <si>
    <t>未実施</t>
    <rPh sb="0" eb="3">
      <t>ミジッシ</t>
    </rPh>
    <phoneticPr fontId="1"/>
  </si>
  <si>
    <t>未整備</t>
    <rPh sb="0" eb="3">
      <t>ミセイビ</t>
    </rPh>
    <phoneticPr fontId="1"/>
  </si>
  <si>
    <t>未配置</t>
    <rPh sb="0" eb="1">
      <t>ミ</t>
    </rPh>
    <rPh sb="1" eb="3">
      <t>ハイチ</t>
    </rPh>
    <phoneticPr fontId="1"/>
  </si>
  <si>
    <t>未策定</t>
    <rPh sb="0" eb="1">
      <t>ミ</t>
    </rPh>
    <rPh sb="1" eb="3">
      <t>サクテイ</t>
    </rPh>
    <phoneticPr fontId="1"/>
  </si>
  <si>
    <t xml:space="preserve">業務継続計画に従い必要な措置を講じている。
※業務継続計画の周知、研修、訓練及び定期的な業務継続計画の見直しの実施の有無は、業務継続計画未策定減算の算定要件ではない。
</t>
  </si>
  <si>
    <t>適合</t>
    <rPh sb="0" eb="2">
      <t>テキゴウ</t>
    </rPh>
    <phoneticPr fontId="24"/>
  </si>
  <si>
    <t>事業所名：</t>
    <rPh sb="0" eb="3">
      <t>ジギョウショ</t>
    </rPh>
    <rPh sb="3" eb="4">
      <t>ナ</t>
    </rPh>
    <phoneticPr fontId="19"/>
  </si>
  <si>
    <t>〔　　　　　　　　　〕</t>
    <phoneticPr fontId="19"/>
  </si>
  <si>
    <t xml:space="preserve">介護保険法施行規則第131条の４の規定に基づき市町村長に提出した運営規程に定められている利用定員を超える。
</t>
    <rPh sb="0" eb="2">
      <t>カイゴ</t>
    </rPh>
    <rPh sb="2" eb="5">
      <t>ホケンホウ</t>
    </rPh>
    <rPh sb="5" eb="7">
      <t>セコウ</t>
    </rPh>
    <rPh sb="7" eb="9">
      <t>キソク</t>
    </rPh>
    <rPh sb="9" eb="10">
      <t>ダイ</t>
    </rPh>
    <rPh sb="13" eb="14">
      <t>ジョウ</t>
    </rPh>
    <rPh sb="17" eb="19">
      <t>キテイ</t>
    </rPh>
    <rPh sb="20" eb="21">
      <t>モト</t>
    </rPh>
    <rPh sb="23" eb="27">
      <t>シチョウソンチョウ</t>
    </rPh>
    <rPh sb="28" eb="30">
      <t>テイシュツ</t>
    </rPh>
    <rPh sb="32" eb="34">
      <t>ウンエイ</t>
    </rPh>
    <rPh sb="34" eb="36">
      <t>キテイ</t>
    </rPh>
    <rPh sb="37" eb="38">
      <t>サダ</t>
    </rPh>
    <rPh sb="44" eb="46">
      <t>リヨウ</t>
    </rPh>
    <rPh sb="46" eb="48">
      <t>テイイン</t>
    </rPh>
    <rPh sb="49" eb="50">
      <t>コ</t>
    </rPh>
    <phoneticPr fontId="19"/>
  </si>
  <si>
    <r>
      <t>備考</t>
    </r>
    <r>
      <rPr>
        <sz val="8"/>
        <rFont val="ＭＳ Ｐゴシック"/>
        <family val="3"/>
        <charset val="128"/>
      </rPr>
      <t xml:space="preserve">
（不備の場合の改善方法など）</t>
    </r>
    <rPh sb="0" eb="2">
      <t>ビコウ</t>
    </rPh>
    <rPh sb="4" eb="6">
      <t>フビ</t>
    </rPh>
    <rPh sb="7" eb="9">
      <t>バアイ</t>
    </rPh>
    <phoneticPr fontId="19"/>
  </si>
  <si>
    <t xml:space="preserve">虐待防止のための委員会を定期的に開催し、その結果を従業者に周知
</t>
    <phoneticPr fontId="19"/>
  </si>
  <si>
    <t xml:space="preserve">虐待防止のための指針を整備
</t>
    <phoneticPr fontId="19"/>
  </si>
  <si>
    <t xml:space="preserve">虐待防止のための研修を定期的に（年１回以上）実施
</t>
    <phoneticPr fontId="19"/>
  </si>
  <si>
    <t xml:space="preserve">虐待防止措置を適正に実施するための担当者を配置
</t>
    <rPh sb="21" eb="23">
      <t>ハイチ</t>
    </rPh>
    <phoneticPr fontId="19"/>
  </si>
  <si>
    <t xml:space="preserve">業務継続計画を策定
</t>
    <phoneticPr fontId="19"/>
  </si>
  <si>
    <t>令7.6.12
指導員:</t>
  </si>
  <si>
    <t>施設側:</t>
    <rPh sb="0" eb="2">
      <t>シセツ</t>
    </rPh>
    <rPh sb="2" eb="3">
      <t>ガワ</t>
    </rPh>
    <phoneticPr fontId="19"/>
  </si>
  <si>
    <t>満たす</t>
    <rPh sb="0" eb="1">
      <t>ミ</t>
    </rPh>
    <phoneticPr fontId="19"/>
  </si>
  <si>
    <t>ＡＤＬ維持等加算（Ⅰ）
※予防なし</t>
    <rPh sb="13" eb="15">
      <t>ヨボウ</t>
    </rPh>
    <phoneticPr fontId="19"/>
  </si>
  <si>
    <t>ＡＤＬ維持等加算（Ⅱ）
※予防なし</t>
    <rPh sb="13" eb="15">
      <t>ヨボウ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</si>
</sst>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411]ge\.m\.d;@"/>
  </numFmts>
  <fonts count="37">
    <font>
      <sz val="11"/>
      <name val="ＭＳ Ｐゴシック"/>
    </font>
    <font>
      <sz val="11"/>
      <color indexed="8"/>
      <name val="ＭＳ Ｐゴシック"/>
      <family val="3"/>
      <charset val="128"/>
    </font>
    <font>
      <sz val="11"/>
      <color indexed="9"/>
      <name val="ＭＳ Ｐゴシック"/>
      <family val="3"/>
      <charset val="128"/>
    </font>
    <font>
      <sz val="11"/>
      <color rgb="FF9C6500"/>
      <name val="ＭＳ Ｐゴシック"/>
      <family val="3"/>
      <charset val="128"/>
    </font>
    <font>
      <b/>
      <sz val="18"/>
      <color theme="3"/>
      <name val="Cambria"/>
      <family val="1"/>
    </font>
    <font>
      <b/>
      <sz val="11"/>
      <color indexed="9"/>
      <name val="ＭＳ Ｐゴシック"/>
      <family val="3"/>
      <charset val="128"/>
    </font>
    <font>
      <sz val="11"/>
      <name val="ＭＳ Ｐゴシック"/>
      <family val="3"/>
      <charset val="128"/>
    </font>
    <font>
      <sz val="11"/>
      <color rgb="FFFA7D00"/>
      <name val="ＭＳ Ｐゴシック"/>
      <family val="3"/>
      <charset val="128"/>
    </font>
    <font>
      <sz val="11"/>
      <color rgb="FF3F3F76"/>
      <name val="ＭＳ Ｐゴシック"/>
      <family val="3"/>
      <charset val="128"/>
    </font>
    <font>
      <b/>
      <sz val="11"/>
      <color rgb="FF3F3F3F"/>
      <name val="ＭＳ Ｐゴシック"/>
      <family val="3"/>
      <charset val="128"/>
    </font>
    <font>
      <sz val="11"/>
      <color rgb="FF9C0006"/>
      <name val="ＭＳ Ｐゴシック"/>
      <family val="3"/>
      <charset val="128"/>
    </font>
    <font>
      <sz val="11"/>
      <color rgb="FF0061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FA7D00"/>
      <name val="ＭＳ Ｐゴシック"/>
      <family val="3"/>
      <charset val="128"/>
    </font>
    <font>
      <i/>
      <sz val="11"/>
      <color rgb="FF7F7F7F"/>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z val="6"/>
      <name val="ＭＳ Ｐゴシック"/>
      <family val="3"/>
    </font>
    <font>
      <sz val="12"/>
      <name val="ＭＳ Ｐゴシック"/>
      <family val="3"/>
    </font>
    <font>
      <sz val="8"/>
      <name val="ＭＳ ゴシック"/>
      <family val="3"/>
      <charset val="128"/>
    </font>
    <font>
      <sz val="9"/>
      <name val="ＭＳ Ｐゴシック"/>
      <family val="3"/>
      <charset val="128"/>
    </font>
    <font>
      <sz val="10"/>
      <name val="ＭＳ ゴシック"/>
      <family val="3"/>
      <charset val="128"/>
    </font>
    <font>
      <sz val="9"/>
      <name val="ＭＳ ゴシック"/>
      <family val="3"/>
      <charset val="128"/>
    </font>
    <font>
      <sz val="12"/>
      <color rgb="FFFF0000"/>
      <name val="ＭＳ ゴシック"/>
      <family val="3"/>
      <charset val="128"/>
    </font>
    <font>
      <sz val="9"/>
      <color indexed="81"/>
      <name val="MS P ゴシック"/>
      <family val="3"/>
      <charset val="128"/>
    </font>
    <font>
      <sz val="11"/>
      <color theme="5" tint="-0.249977111117893"/>
      <name val="ＭＳ Ｐゴシック"/>
      <family val="3"/>
      <charset val="128"/>
    </font>
    <font>
      <sz val="8"/>
      <name val="ＭＳ Ｐゴシック"/>
      <family val="3"/>
      <charset val="128"/>
    </font>
    <font>
      <b/>
      <sz val="10"/>
      <name val="ＭＳ ゴシック"/>
      <family val="3"/>
      <charset val="128"/>
    </font>
    <font>
      <sz val="10"/>
      <name val="ＭＳ Ｐゴシック"/>
      <family val="3"/>
      <charset val="128"/>
    </font>
    <font>
      <sz val="11"/>
      <color theme="0" tint="-0.249977111117893"/>
      <name val="ＭＳ ゴシック"/>
      <family val="3"/>
      <charset val="128"/>
    </font>
  </fonts>
  <fills count="3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tint="-0.249977111117893"/>
        <bgColor indexed="64"/>
      </patternFill>
    </fill>
    <fill>
      <patternFill patternType="solid">
        <fgColor indexed="22"/>
        <bgColor indexed="64"/>
      </patternFill>
    </fill>
  </fills>
  <borders count="53">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style="thin">
        <color indexed="64"/>
      </left>
      <right/>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bottom/>
      <diagonal/>
    </border>
    <border>
      <left style="thin">
        <color indexed="64"/>
      </left>
      <right style="dotted">
        <color indexed="64"/>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dotted">
        <color indexed="64"/>
      </top>
      <bottom/>
      <diagonal/>
    </border>
    <border>
      <left style="thin">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bottom/>
      <diagonal/>
    </border>
    <border>
      <left style="thin">
        <color indexed="64"/>
      </left>
      <right style="thin">
        <color indexed="64"/>
      </right>
      <top style="dotted">
        <color indexed="64"/>
      </top>
      <bottom style="hair">
        <color indexed="64"/>
      </bottom>
      <diagonal/>
    </border>
    <border>
      <left style="dotted">
        <color indexed="64"/>
      </left>
      <right style="thin">
        <color indexed="64"/>
      </right>
      <top style="dotted">
        <color indexed="64"/>
      </top>
      <bottom style="hair">
        <color indexed="64"/>
      </bottom>
      <diagonal/>
    </border>
    <border>
      <left style="thin">
        <color indexed="64"/>
      </left>
      <right style="thin">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dotted">
        <color indexed="64"/>
      </left>
      <right style="thin">
        <color indexed="64"/>
      </right>
      <top style="thin">
        <color indexed="64"/>
      </top>
      <bottom/>
      <diagonal/>
    </border>
    <border>
      <left style="thin">
        <color indexed="64"/>
      </left>
      <right/>
      <top style="dotted">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28" borderId="2" applyNumberFormat="0" applyFont="0" applyAlignment="0" applyProtection="0">
      <alignment vertical="center"/>
    </xf>
    <xf numFmtId="0" fontId="7" fillId="0" borderId="3" applyNumberFormat="0" applyFill="0" applyAlignment="0" applyProtection="0">
      <alignment vertical="center"/>
    </xf>
    <xf numFmtId="0" fontId="8" fillId="29" borderId="4" applyNumberFormat="0" applyAlignment="0" applyProtection="0">
      <alignment vertical="center"/>
    </xf>
    <xf numFmtId="0" fontId="9" fillId="30" borderId="5" applyNumberFormat="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0"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174">
    <xf numFmtId="0" fontId="0" fillId="0" borderId="0" xfId="0">
      <alignment vertical="center"/>
    </xf>
    <xf numFmtId="0" fontId="20" fillId="0" borderId="0" xfId="0" applyFont="1" applyFill="1" applyAlignment="1">
      <alignment vertical="center"/>
    </xf>
    <xf numFmtId="0" fontId="25" fillId="0" borderId="0" xfId="0" applyFont="1" applyFill="1" applyAlignment="1">
      <alignment vertical="center"/>
    </xf>
    <xf numFmtId="0" fontId="6" fillId="0" borderId="0" xfId="0" applyFont="1" applyFill="1" applyAlignment="1">
      <alignment vertical="center"/>
    </xf>
    <xf numFmtId="0" fontId="23" fillId="0" borderId="35" xfId="0" applyFont="1" applyBorder="1" applyAlignment="1" applyProtection="1">
      <alignment horizontal="left" vertical="center" wrapText="1" shrinkToFit="1"/>
      <protection locked="0"/>
    </xf>
    <xf numFmtId="0" fontId="21" fillId="34" borderId="14" xfId="0" applyFont="1" applyFill="1" applyBorder="1" applyAlignment="1" applyProtection="1">
      <alignment vertical="center" wrapText="1"/>
      <protection locked="0"/>
    </xf>
    <xf numFmtId="0" fontId="21" fillId="34" borderId="46" xfId="0" applyFont="1" applyFill="1" applyBorder="1" applyAlignment="1" applyProtection="1">
      <alignment vertical="center" wrapText="1"/>
      <protection locked="0"/>
    </xf>
    <xf numFmtId="0" fontId="20" fillId="34" borderId="25" xfId="0" applyFont="1" applyFill="1" applyBorder="1" applyAlignment="1" applyProtection="1">
      <alignment horizontal="center" vertical="center" wrapText="1"/>
      <protection locked="0"/>
    </xf>
    <xf numFmtId="0" fontId="21" fillId="0" borderId="25" xfId="0" applyFont="1" applyBorder="1" applyAlignment="1" applyProtection="1">
      <alignment horizontal="center" vertical="center" wrapText="1"/>
      <protection locked="0"/>
    </xf>
    <xf numFmtId="0" fontId="27" fillId="0" borderId="0" xfId="0" applyFont="1" applyAlignment="1" applyProtection="1">
      <alignment vertical="center" wrapText="1"/>
      <protection locked="0"/>
    </xf>
    <xf numFmtId="0" fontId="22" fillId="0" borderId="0" xfId="0" applyFont="1" applyAlignment="1">
      <alignment horizontal="center" vertical="center" wrapText="1"/>
    </xf>
    <xf numFmtId="0" fontId="21" fillId="0" borderId="0" xfId="0" applyFont="1">
      <alignment vertical="center"/>
    </xf>
    <xf numFmtId="0" fontId="30" fillId="0" borderId="0" xfId="0" applyFont="1">
      <alignment vertical="center"/>
    </xf>
    <xf numFmtId="0" fontId="6" fillId="0" borderId="25" xfId="0" applyFont="1" applyBorder="1" applyAlignment="1" applyProtection="1">
      <alignment horizontal="center" vertical="center" wrapText="1"/>
      <protection locked="0"/>
    </xf>
    <xf numFmtId="0" fontId="32" fillId="0" borderId="0" xfId="0" applyFont="1">
      <alignment vertical="center"/>
    </xf>
    <xf numFmtId="177" fontId="0" fillId="0" borderId="0" xfId="0" applyNumberFormat="1">
      <alignment vertical="center"/>
    </xf>
    <xf numFmtId="0" fontId="6" fillId="0" borderId="0" xfId="0" applyFont="1">
      <alignment vertical="center"/>
    </xf>
    <xf numFmtId="0" fontId="0" fillId="0" borderId="0" xfId="0" applyAlignment="1">
      <alignment horizontal="center" vertical="center"/>
    </xf>
    <xf numFmtId="178" fontId="33" fillId="0" borderId="0" xfId="0" applyNumberFormat="1" applyFont="1">
      <alignment vertical="center"/>
    </xf>
    <xf numFmtId="0" fontId="33" fillId="0" borderId="0" xfId="0" applyFont="1" applyAlignment="1">
      <alignment vertical="center" wrapText="1"/>
    </xf>
    <xf numFmtId="0" fontId="6" fillId="0" borderId="25" xfId="0" applyFont="1" applyFill="1" applyBorder="1" applyAlignment="1">
      <alignment horizontal="center" vertical="center" shrinkToFit="1"/>
    </xf>
    <xf numFmtId="0" fontId="6" fillId="0" borderId="19"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6" fillId="0" borderId="20" xfId="0" applyFont="1" applyFill="1" applyBorder="1" applyAlignment="1">
      <alignment horizontal="center" vertical="center" shrinkToFit="1"/>
    </xf>
    <xf numFmtId="0" fontId="6" fillId="0" borderId="24" xfId="0"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0" borderId="21" xfId="0" applyFont="1" applyFill="1" applyBorder="1" applyAlignment="1">
      <alignment horizontal="center" vertical="center" shrinkToFit="1"/>
    </xf>
    <xf numFmtId="0" fontId="6" fillId="0" borderId="15" xfId="0" applyFont="1" applyFill="1" applyBorder="1" applyAlignment="1">
      <alignment horizontal="center" vertical="center" shrinkToFit="1"/>
    </xf>
    <xf numFmtId="0" fontId="23" fillId="0" borderId="39" xfId="0" applyFont="1" applyBorder="1" applyAlignment="1" applyProtection="1">
      <alignment horizontal="center" vertical="center" shrinkToFit="1"/>
      <protection locked="0"/>
    </xf>
    <xf numFmtId="0" fontId="35" fillId="0" borderId="25" xfId="0" applyFont="1" applyFill="1" applyBorder="1" applyAlignment="1">
      <alignment horizontal="left" vertical="top" wrapText="1"/>
    </xf>
    <xf numFmtId="0" fontId="35" fillId="0" borderId="16" xfId="0" applyFont="1" applyFill="1" applyBorder="1" applyAlignment="1">
      <alignment horizontal="left" vertical="top" wrapText="1"/>
    </xf>
    <xf numFmtId="0" fontId="35" fillId="0" borderId="19" xfId="0" applyFont="1" applyFill="1" applyBorder="1" applyAlignment="1">
      <alignment horizontal="left" vertical="top" wrapText="1"/>
    </xf>
    <xf numFmtId="0" fontId="35" fillId="0" borderId="17" xfId="0" applyFont="1" applyFill="1" applyBorder="1" applyAlignment="1">
      <alignment horizontal="left" vertical="top" wrapText="1"/>
    </xf>
    <xf numFmtId="0" fontId="35" fillId="0" borderId="24" xfId="0" applyFont="1" applyFill="1" applyBorder="1" applyAlignment="1">
      <alignment horizontal="left" vertical="top" wrapText="1"/>
    </xf>
    <xf numFmtId="0" fontId="35" fillId="0" borderId="22" xfId="0" applyFont="1" applyFill="1" applyBorder="1" applyAlignment="1">
      <alignment horizontal="left" vertical="top" wrapText="1"/>
    </xf>
    <xf numFmtId="0" fontId="35" fillId="0" borderId="20" xfId="0" applyFont="1" applyFill="1" applyBorder="1" applyAlignment="1">
      <alignment horizontal="left" vertical="top" wrapText="1"/>
    </xf>
    <xf numFmtId="0" fontId="35" fillId="0" borderId="21" xfId="0" applyFont="1" applyFill="1" applyBorder="1" applyAlignment="1">
      <alignment horizontal="left" vertical="top" wrapText="1"/>
    </xf>
    <xf numFmtId="0" fontId="35" fillId="0" borderId="15" xfId="0" applyFont="1" applyFill="1" applyBorder="1" applyAlignment="1">
      <alignment horizontal="left" vertical="top" wrapText="1"/>
    </xf>
    <xf numFmtId="0" fontId="22" fillId="0" borderId="47" xfId="0" applyFont="1" applyFill="1" applyBorder="1" applyAlignment="1" applyProtection="1">
      <alignment vertical="center"/>
      <protection locked="0"/>
    </xf>
    <xf numFmtId="0" fontId="21" fillId="33" borderId="10" xfId="0" applyFont="1" applyFill="1" applyBorder="1" applyAlignment="1" applyProtection="1">
      <alignment horizontal="center" vertical="center" wrapText="1"/>
      <protection locked="0"/>
    </xf>
    <xf numFmtId="0" fontId="21" fillId="33" borderId="19" xfId="0" applyFont="1" applyFill="1" applyBorder="1" applyAlignment="1" applyProtection="1">
      <alignment horizontal="center" vertical="center" wrapText="1"/>
      <protection locked="0"/>
    </xf>
    <xf numFmtId="0" fontId="23" fillId="0" borderId="11" xfId="0" applyFont="1" applyFill="1" applyBorder="1" applyAlignment="1" applyProtection="1">
      <alignment horizontal="left" vertical="top" wrapText="1"/>
      <protection locked="0"/>
    </xf>
    <xf numFmtId="0" fontId="28" fillId="0" borderId="22" xfId="0" applyFont="1" applyFill="1" applyBorder="1" applyAlignment="1" applyProtection="1">
      <alignment horizontal="left" vertical="top" wrapText="1"/>
      <protection locked="0"/>
    </xf>
    <xf numFmtId="0" fontId="23" fillId="0" borderId="10" xfId="0" applyFont="1" applyFill="1" applyBorder="1" applyAlignment="1" applyProtection="1">
      <alignment horizontal="left" vertical="top" wrapText="1"/>
      <protection locked="0"/>
    </xf>
    <xf numFmtId="0" fontId="23" fillId="0" borderId="28" xfId="0" applyFont="1" applyBorder="1" applyAlignment="1" applyProtection="1">
      <alignment horizontal="center" vertical="center" shrinkToFit="1"/>
      <protection locked="0"/>
    </xf>
    <xf numFmtId="0" fontId="23" fillId="0" borderId="33" xfId="0" applyFont="1" applyFill="1" applyBorder="1" applyAlignment="1" applyProtection="1">
      <alignment horizontal="left" vertical="center" wrapText="1" shrinkToFit="1"/>
      <protection locked="0"/>
    </xf>
    <xf numFmtId="0" fontId="23" fillId="0" borderId="12" xfId="0" applyFont="1" applyFill="1" applyBorder="1" applyAlignment="1" applyProtection="1">
      <alignment horizontal="left" vertical="top" wrapText="1"/>
      <protection locked="0"/>
    </xf>
    <xf numFmtId="0" fontId="23" fillId="0" borderId="26" xfId="0" applyFont="1" applyBorder="1" applyAlignment="1" applyProtection="1">
      <alignment horizontal="center" vertical="center" shrinkToFit="1"/>
      <protection locked="0"/>
    </xf>
    <xf numFmtId="0" fontId="23" fillId="0" borderId="31" xfId="0" applyFont="1" applyFill="1" applyBorder="1" applyAlignment="1" applyProtection="1">
      <alignment horizontal="left" vertical="center" wrapText="1" shrinkToFit="1"/>
      <protection locked="0"/>
    </xf>
    <xf numFmtId="0" fontId="23" fillId="0" borderId="37" xfId="0" applyFont="1" applyBorder="1" applyAlignment="1" applyProtection="1">
      <alignment horizontal="center" vertical="center" shrinkToFit="1"/>
      <protection locked="0"/>
    </xf>
    <xf numFmtId="0" fontId="23" fillId="0" borderId="18" xfId="0" applyFont="1" applyFill="1" applyBorder="1" applyAlignment="1" applyProtection="1">
      <alignment horizontal="left" vertical="top" wrapText="1"/>
      <protection locked="0"/>
    </xf>
    <xf numFmtId="0" fontId="23" fillId="0" borderId="27" xfId="0" applyFont="1" applyBorder="1" applyAlignment="1" applyProtection="1">
      <alignment horizontal="center" vertical="center" shrinkToFit="1"/>
      <protection locked="0"/>
    </xf>
    <xf numFmtId="0" fontId="23" fillId="0" borderId="32" xfId="0" applyFont="1" applyFill="1" applyBorder="1" applyAlignment="1" applyProtection="1">
      <alignment horizontal="left" vertical="center" wrapText="1" shrinkToFit="1"/>
      <protection locked="0"/>
    </xf>
    <xf numFmtId="0" fontId="28" fillId="0" borderId="20" xfId="0" applyFont="1" applyFill="1" applyBorder="1" applyAlignment="1" applyProtection="1">
      <alignment horizontal="left" vertical="top" wrapText="1"/>
      <protection locked="0"/>
    </xf>
    <xf numFmtId="0" fontId="23" fillId="0" borderId="36" xfId="0" applyFont="1" applyBorder="1" applyAlignment="1" applyProtection="1">
      <alignment horizontal="center" vertical="center" shrinkToFit="1"/>
      <protection locked="0"/>
    </xf>
    <xf numFmtId="0" fontId="23" fillId="0" borderId="29" xfId="0" applyFont="1" applyBorder="1" applyAlignment="1" applyProtection="1">
      <alignment horizontal="center" vertical="center" shrinkToFit="1"/>
      <protection locked="0"/>
    </xf>
    <xf numFmtId="0" fontId="23" fillId="0" borderId="13" xfId="0" applyFont="1" applyFill="1" applyBorder="1" applyAlignment="1" applyProtection="1">
      <alignment horizontal="left" vertical="top" wrapText="1"/>
      <protection locked="0"/>
    </xf>
    <xf numFmtId="0" fontId="23" fillId="0" borderId="38" xfId="0" applyFont="1" applyFill="1" applyBorder="1" applyAlignment="1" applyProtection="1">
      <alignment horizontal="left" vertical="center" wrapText="1" shrinkToFit="1"/>
      <protection locked="0"/>
    </xf>
    <xf numFmtId="0" fontId="28" fillId="0" borderId="24" xfId="0" applyFont="1" applyFill="1" applyBorder="1" applyAlignment="1" applyProtection="1">
      <alignment horizontal="left" vertical="top" wrapText="1"/>
      <protection locked="0"/>
    </xf>
    <xf numFmtId="0" fontId="23" fillId="0" borderId="34" xfId="0" applyFont="1" applyFill="1" applyBorder="1" applyAlignment="1" applyProtection="1">
      <alignment horizontal="left" vertical="center" wrapText="1" shrinkToFit="1"/>
      <protection locked="0"/>
    </xf>
    <xf numFmtId="0" fontId="6" fillId="0" borderId="14" xfId="0" applyFont="1" applyFill="1" applyBorder="1" applyAlignment="1" applyProtection="1">
      <alignment vertical="top" wrapText="1"/>
      <protection locked="0"/>
    </xf>
    <xf numFmtId="0" fontId="23" fillId="0" borderId="14" xfId="0" applyFont="1" applyFill="1" applyBorder="1" applyAlignment="1" applyProtection="1">
      <alignment horizontal="left" vertical="top" wrapText="1"/>
      <protection locked="0"/>
    </xf>
    <xf numFmtId="0" fontId="6" fillId="0" borderId="35" xfId="0" applyFont="1" applyFill="1" applyBorder="1" applyAlignment="1" applyProtection="1">
      <alignment horizontal="left" vertical="center" wrapText="1" shrinkToFit="1"/>
      <protection locked="0"/>
    </xf>
    <xf numFmtId="0" fontId="35" fillId="0" borderId="25" xfId="0" applyFont="1" applyFill="1" applyBorder="1" applyAlignment="1" applyProtection="1">
      <alignment horizontal="left" vertical="top" wrapText="1"/>
      <protection locked="0"/>
    </xf>
    <xf numFmtId="0" fontId="6" fillId="0" borderId="27" xfId="0" applyFont="1" applyBorder="1" applyAlignment="1" applyProtection="1">
      <alignment horizontal="center" vertical="center" shrinkToFit="1"/>
      <protection locked="0"/>
    </xf>
    <xf numFmtId="0" fontId="23" fillId="0" borderId="14" xfId="0" applyFont="1" applyFill="1" applyBorder="1" applyAlignment="1" applyProtection="1">
      <alignment vertical="top" wrapText="1" shrinkToFit="1"/>
      <protection locked="0"/>
    </xf>
    <xf numFmtId="0" fontId="23" fillId="0" borderId="14" xfId="0" applyFont="1" applyFill="1" applyBorder="1" applyAlignment="1" applyProtection="1">
      <alignment horizontal="left" vertical="top" wrapText="1" shrinkToFit="1"/>
      <protection locked="0"/>
    </xf>
    <xf numFmtId="0" fontId="23" fillId="0" borderId="35" xfId="0" applyFont="1" applyFill="1" applyBorder="1" applyAlignment="1" applyProtection="1">
      <alignment horizontal="left" vertical="center" wrapText="1" shrinkToFit="1"/>
      <protection locked="0"/>
    </xf>
    <xf numFmtId="0" fontId="23" fillId="0" borderId="23" xfId="0" applyFont="1" applyFill="1" applyBorder="1" applyAlignment="1" applyProtection="1">
      <alignment horizontal="left" vertical="top" wrapText="1"/>
      <protection locked="0"/>
    </xf>
    <xf numFmtId="0" fontId="23" fillId="0" borderId="40" xfId="0" applyFont="1" applyFill="1" applyBorder="1" applyAlignment="1" applyProtection="1">
      <alignment horizontal="left" vertical="center" wrapText="1" shrinkToFit="1"/>
      <protection locked="0"/>
    </xf>
    <xf numFmtId="0" fontId="28" fillId="0" borderId="16" xfId="0" applyFont="1" applyFill="1" applyBorder="1" applyAlignment="1" applyProtection="1">
      <alignment horizontal="left" vertical="top" wrapText="1"/>
      <protection locked="0"/>
    </xf>
    <xf numFmtId="0" fontId="23" fillId="0" borderId="12" xfId="0" applyFont="1" applyFill="1" applyBorder="1" applyAlignment="1" applyProtection="1">
      <alignment horizontal="left" vertical="center" wrapText="1"/>
      <protection locked="0"/>
    </xf>
    <xf numFmtId="0" fontId="23" fillId="0" borderId="30" xfId="0" applyFont="1" applyFill="1" applyBorder="1" applyAlignment="1" applyProtection="1">
      <alignment horizontal="left" vertical="center" wrapText="1" shrinkToFit="1"/>
      <protection locked="0"/>
    </xf>
    <xf numFmtId="0" fontId="23" fillId="0" borderId="18" xfId="0" applyFont="1" applyFill="1" applyBorder="1" applyAlignment="1" applyProtection="1">
      <alignment horizontal="left" vertical="top" wrapText="1" shrinkToFit="1"/>
      <protection locked="0"/>
    </xf>
    <xf numFmtId="0" fontId="23" fillId="0" borderId="18" xfId="0" applyFont="1" applyFill="1" applyBorder="1" applyAlignment="1" applyProtection="1">
      <alignment horizontal="left" vertical="center" wrapText="1"/>
      <protection locked="0"/>
    </xf>
    <xf numFmtId="0" fontId="23" fillId="0" borderId="10" xfId="0" applyFont="1" applyFill="1" applyBorder="1" applyAlignment="1" applyProtection="1">
      <alignment horizontal="left" vertical="center" wrapText="1"/>
      <protection locked="0"/>
    </xf>
    <xf numFmtId="0" fontId="23" fillId="0" borderId="14" xfId="0" applyFont="1" applyFill="1" applyBorder="1" applyAlignment="1" applyProtection="1">
      <alignment vertical="top"/>
      <protection locked="0"/>
    </xf>
    <xf numFmtId="0" fontId="28" fillId="0" borderId="25" xfId="0" applyFont="1" applyFill="1" applyBorder="1" applyAlignment="1" applyProtection="1">
      <alignment horizontal="left" vertical="top" wrapText="1"/>
      <protection locked="0"/>
    </xf>
    <xf numFmtId="0" fontId="23" fillId="0" borderId="23" xfId="0" applyFont="1" applyFill="1" applyBorder="1" applyAlignment="1" applyProtection="1">
      <alignment vertical="top" shrinkToFit="1"/>
      <protection locked="0"/>
    </xf>
    <xf numFmtId="0" fontId="23" fillId="0" borderId="23" xfId="0" applyFont="1" applyFill="1" applyBorder="1" applyAlignment="1" applyProtection="1">
      <alignment horizontal="left" vertical="top" wrapText="1" shrinkToFit="1"/>
      <protection locked="0"/>
    </xf>
    <xf numFmtId="0" fontId="35" fillId="0" borderId="16"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28" fillId="0" borderId="15" xfId="0" applyFont="1" applyFill="1" applyBorder="1" applyAlignment="1" applyProtection="1">
      <alignment horizontal="left" vertical="top" wrapText="1"/>
      <protection locked="0"/>
    </xf>
    <xf numFmtId="0" fontId="6" fillId="0" borderId="18" xfId="0" applyFont="1" applyFill="1" applyBorder="1" applyAlignment="1" applyProtection="1">
      <alignment horizontal="left" vertical="top" wrapText="1"/>
      <protection locked="0"/>
    </xf>
    <xf numFmtId="0" fontId="6" fillId="0" borderId="49" xfId="0" applyFont="1" applyFill="1" applyBorder="1" applyAlignment="1" applyProtection="1">
      <alignment horizontal="left" vertical="top" wrapText="1"/>
      <protection locked="0"/>
    </xf>
    <xf numFmtId="0" fontId="6" fillId="0" borderId="42" xfId="0" applyFont="1" applyFill="1" applyBorder="1" applyAlignment="1" applyProtection="1">
      <alignment horizontal="left" vertical="center" wrapText="1" shrinkToFit="1"/>
      <protection locked="0"/>
    </xf>
    <xf numFmtId="0" fontId="35" fillId="0" borderId="41" xfId="0" applyFont="1" applyFill="1" applyBorder="1" applyAlignment="1" applyProtection="1">
      <alignment horizontal="left" vertical="top" wrapText="1"/>
      <protection locked="0"/>
    </xf>
    <xf numFmtId="0" fontId="6" fillId="0" borderId="50" xfId="0" applyFont="1" applyFill="1" applyBorder="1" applyAlignment="1" applyProtection="1">
      <alignment horizontal="left" vertical="top" wrapText="1"/>
      <protection locked="0"/>
    </xf>
    <xf numFmtId="0" fontId="6" fillId="0" borderId="44" xfId="0" applyFont="1" applyFill="1" applyBorder="1" applyAlignment="1" applyProtection="1">
      <alignment horizontal="left" vertical="center" wrapText="1" shrinkToFit="1"/>
      <protection locked="0"/>
    </xf>
    <xf numFmtId="0" fontId="35" fillId="0" borderId="43" xfId="0" applyFont="1" applyFill="1" applyBorder="1" applyAlignment="1" applyProtection="1">
      <alignment horizontal="left" vertical="top" wrapText="1"/>
      <protection locked="0"/>
    </xf>
    <xf numFmtId="0" fontId="6" fillId="0" borderId="33" xfId="0" applyFont="1" applyFill="1" applyBorder="1" applyAlignment="1" applyProtection="1">
      <alignment horizontal="left" vertical="center" wrapText="1" shrinkToFit="1"/>
      <protection locked="0"/>
    </xf>
    <xf numFmtId="0" fontId="35" fillId="0" borderId="19" xfId="0" applyFont="1" applyFill="1" applyBorder="1" applyAlignment="1" applyProtection="1">
      <alignment horizontal="left" vertical="top" wrapText="1"/>
      <protection locked="0"/>
    </xf>
    <xf numFmtId="0" fontId="6" fillId="0" borderId="51" xfId="0" applyFont="1" applyFill="1" applyBorder="1" applyAlignment="1" applyProtection="1">
      <alignment horizontal="left" vertical="top" wrapText="1"/>
      <protection locked="0"/>
    </xf>
    <xf numFmtId="0" fontId="6" fillId="0" borderId="45" xfId="0" applyFont="1" applyFill="1" applyBorder="1" applyAlignment="1" applyProtection="1">
      <alignment horizontal="left" vertical="center" wrapText="1" shrinkToFit="1"/>
      <protection locked="0"/>
    </xf>
    <xf numFmtId="0" fontId="35" fillId="0" borderId="17" xfId="0" applyFont="1" applyFill="1" applyBorder="1" applyAlignment="1" applyProtection="1">
      <alignment horizontal="left" vertical="top" wrapText="1"/>
      <protection locked="0"/>
    </xf>
    <xf numFmtId="0" fontId="6" fillId="0" borderId="13" xfId="0" applyFont="1" applyFill="1" applyBorder="1" applyAlignment="1" applyProtection="1">
      <alignment horizontal="left" vertical="top" wrapText="1"/>
      <protection locked="0"/>
    </xf>
    <xf numFmtId="0" fontId="35" fillId="0" borderId="24"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34" xfId="0" applyFont="1" applyFill="1" applyBorder="1" applyAlignment="1" applyProtection="1">
      <alignment horizontal="left" vertical="center" wrapText="1" shrinkToFit="1"/>
      <protection locked="0"/>
    </xf>
    <xf numFmtId="0" fontId="35" fillId="0" borderId="22" xfId="0" applyFont="1" applyFill="1" applyBorder="1" applyAlignment="1" applyProtection="1">
      <alignment horizontal="left" vertical="top" wrapText="1"/>
      <protection locked="0"/>
    </xf>
    <xf numFmtId="0" fontId="23" fillId="0" borderId="10" xfId="0" applyFont="1" applyFill="1" applyBorder="1" applyAlignment="1" applyProtection="1">
      <alignment vertical="center" wrapText="1" shrinkToFit="1"/>
      <protection locked="0"/>
    </xf>
    <xf numFmtId="0" fontId="23" fillId="0" borderId="13" xfId="0" applyFont="1" applyFill="1" applyBorder="1" applyAlignment="1" applyProtection="1">
      <alignment vertical="center" wrapText="1" shrinkToFit="1"/>
      <protection locked="0"/>
    </xf>
    <xf numFmtId="0" fontId="23" fillId="0" borderId="18" xfId="0" applyFont="1" applyFill="1" applyBorder="1" applyAlignment="1" applyProtection="1">
      <alignment vertical="center" wrapText="1" shrinkToFit="1"/>
      <protection locked="0"/>
    </xf>
    <xf numFmtId="0" fontId="23" fillId="0" borderId="11" xfId="0" applyFont="1" applyFill="1" applyBorder="1" applyAlignment="1" applyProtection="1">
      <alignment vertical="center" wrapText="1" shrinkToFit="1"/>
      <protection locked="0"/>
    </xf>
    <xf numFmtId="0" fontId="23" fillId="0" borderId="12" xfId="0" applyFont="1" applyFill="1" applyBorder="1" applyAlignment="1" applyProtection="1">
      <alignment vertical="center" wrapText="1" shrinkToFit="1"/>
      <protection locked="0"/>
    </xf>
    <xf numFmtId="0" fontId="23" fillId="0" borderId="15" xfId="0" applyFont="1" applyFill="1" applyBorder="1" applyAlignment="1" applyProtection="1">
      <alignment horizontal="left" vertical="top" wrapText="1" shrinkToFit="1"/>
      <protection locked="0"/>
    </xf>
    <xf numFmtId="0" fontId="23" fillId="0" borderId="25" xfId="0" applyFont="1" applyFill="1" applyBorder="1" applyAlignment="1" applyProtection="1">
      <alignment vertical="top" wrapText="1" shrinkToFit="1"/>
      <protection locked="0"/>
    </xf>
    <xf numFmtId="0" fontId="23" fillId="0" borderId="14" xfId="0" applyFont="1" applyFill="1" applyBorder="1" applyAlignment="1" applyProtection="1">
      <alignment vertical="center" wrapText="1" shrinkToFit="1"/>
      <protection locked="0"/>
    </xf>
    <xf numFmtId="0" fontId="6" fillId="0" borderId="0" xfId="0" applyFont="1" applyFill="1" applyAlignment="1" applyProtection="1">
      <alignment vertical="top" wrapText="1"/>
      <protection locked="0"/>
    </xf>
    <xf numFmtId="0" fontId="6" fillId="0" borderId="0" xfId="0" applyFont="1" applyFill="1" applyAlignment="1" applyProtection="1">
      <alignment horizontal="left" vertical="top" wrapText="1"/>
      <protection locked="0"/>
    </xf>
    <xf numFmtId="176" fontId="23" fillId="0" borderId="52" xfId="0" applyNumberFormat="1" applyFont="1" applyBorder="1" applyAlignment="1" applyProtection="1">
      <alignment horizontal="center" vertical="center" wrapText="1"/>
      <protection locked="0"/>
    </xf>
    <xf numFmtId="0" fontId="6" fillId="0" borderId="0" xfId="0" applyFont="1" applyFill="1" applyAlignment="1" applyProtection="1">
      <alignment vertical="center" wrapText="1" shrinkToFit="1"/>
      <protection locked="0"/>
    </xf>
    <xf numFmtId="0" fontId="6" fillId="0" borderId="0" xfId="0" applyFont="1" applyFill="1" applyAlignment="1" applyProtection="1">
      <alignment vertical="center" wrapText="1"/>
      <protection locked="0"/>
    </xf>
    <xf numFmtId="0" fontId="6" fillId="0" borderId="0" xfId="0" applyFont="1" applyBorder="1" applyAlignment="1" applyProtection="1">
      <alignment horizontal="center" vertical="center" wrapText="1"/>
      <protection locked="0"/>
    </xf>
    <xf numFmtId="176" fontId="36" fillId="33" borderId="18" xfId="0" applyNumberFormat="1" applyFont="1" applyFill="1" applyBorder="1" applyAlignment="1" applyProtection="1">
      <alignment horizontal="center" vertical="center" shrinkToFit="1"/>
      <protection locked="0"/>
    </xf>
    <xf numFmtId="0" fontId="36" fillId="33" borderId="32" xfId="0" applyFont="1" applyFill="1" applyBorder="1" applyAlignment="1" applyProtection="1">
      <alignment horizontal="left" vertical="center" wrapText="1" shrinkToFit="1"/>
      <protection locked="0"/>
    </xf>
    <xf numFmtId="0" fontId="29" fillId="0" borderId="0" xfId="0" applyFont="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6" fillId="0" borderId="38" xfId="0" applyFont="1" applyFill="1" applyBorder="1" applyAlignment="1" applyProtection="1">
      <alignment horizontal="left" vertical="center" wrapText="1" shrinkToFit="1"/>
      <protection locked="0"/>
    </xf>
    <xf numFmtId="0" fontId="23" fillId="0" borderId="11" xfId="0" applyFont="1" applyFill="1" applyBorder="1" applyAlignment="1" applyProtection="1">
      <alignment vertical="top" wrapText="1"/>
      <protection locked="0"/>
    </xf>
    <xf numFmtId="0" fontId="28" fillId="0" borderId="19" xfId="0" applyFont="1" applyFill="1" applyBorder="1" applyAlignment="1" applyProtection="1">
      <alignment horizontal="left" vertical="top" wrapText="1"/>
      <protection locked="0"/>
    </xf>
    <xf numFmtId="0" fontId="28" fillId="0" borderId="21" xfId="0" applyFont="1" applyFill="1" applyBorder="1" applyAlignment="1" applyProtection="1">
      <alignment horizontal="left" vertical="top" wrapText="1"/>
      <protection locked="0"/>
    </xf>
    <xf numFmtId="0" fontId="34" fillId="0" borderId="0" xfId="0" applyFont="1" applyFill="1" applyAlignment="1" applyProtection="1">
      <alignment horizontal="right" vertical="center"/>
      <protection locked="0"/>
    </xf>
    <xf numFmtId="0" fontId="34" fillId="0" borderId="0" xfId="0" applyFont="1" applyFill="1" applyAlignment="1" applyProtection="1">
      <alignment vertical="center"/>
      <protection locked="0"/>
    </xf>
    <xf numFmtId="0" fontId="6" fillId="0" borderId="10" xfId="0" applyFont="1" applyFill="1" applyBorder="1" applyAlignment="1" applyProtection="1">
      <alignment vertical="top" wrapText="1"/>
      <protection locked="0"/>
    </xf>
    <xf numFmtId="0" fontId="6" fillId="0" borderId="23" xfId="0" applyFont="1" applyFill="1" applyBorder="1" applyAlignment="1" applyProtection="1">
      <alignment vertical="top" wrapText="1"/>
      <protection locked="0"/>
    </xf>
    <xf numFmtId="0" fontId="6" fillId="0" borderId="12" xfId="0" applyFont="1" applyFill="1" applyBorder="1" applyAlignment="1" applyProtection="1">
      <alignment vertical="top" wrapText="1"/>
      <protection locked="0"/>
    </xf>
    <xf numFmtId="0" fontId="6" fillId="0" borderId="15" xfId="0" applyFont="1" applyFill="1" applyBorder="1" applyAlignment="1" applyProtection="1">
      <alignment horizontal="left" vertical="top" wrapText="1"/>
      <protection locked="0"/>
    </xf>
    <xf numFmtId="0" fontId="6" fillId="0" borderId="16" xfId="0" applyFont="1" applyFill="1" applyBorder="1" applyAlignment="1" applyProtection="1">
      <alignment horizontal="left" vertical="top" wrapText="1"/>
      <protection locked="0"/>
    </xf>
    <xf numFmtId="0" fontId="6" fillId="0" borderId="17" xfId="0" applyFont="1" applyFill="1" applyBorder="1" applyAlignment="1" applyProtection="1">
      <alignment horizontal="left" vertical="top" wrapText="1"/>
      <protection locked="0"/>
    </xf>
    <xf numFmtId="0" fontId="23" fillId="0" borderId="15" xfId="0" applyFont="1" applyFill="1" applyBorder="1" applyAlignment="1" applyProtection="1">
      <alignment vertical="top" wrapText="1" shrinkToFit="1"/>
      <protection locked="0"/>
    </xf>
    <xf numFmtId="0" fontId="23" fillId="0" borderId="16" xfId="0" applyFont="1" applyFill="1" applyBorder="1" applyAlignment="1" applyProtection="1">
      <alignment vertical="top" wrapText="1" shrinkToFit="1"/>
      <protection locked="0"/>
    </xf>
    <xf numFmtId="0" fontId="23" fillId="0" borderId="17" xfId="0" applyFont="1" applyFill="1" applyBorder="1" applyAlignment="1" applyProtection="1">
      <alignment vertical="top" wrapText="1" shrinkToFit="1"/>
      <protection locked="0"/>
    </xf>
    <xf numFmtId="0" fontId="28" fillId="0" borderId="19" xfId="0" applyFont="1" applyFill="1" applyBorder="1" applyAlignment="1" applyProtection="1">
      <alignment horizontal="left" vertical="top" wrapText="1"/>
      <protection locked="0"/>
    </xf>
    <xf numFmtId="0" fontId="28" fillId="0" borderId="21" xfId="0" applyFont="1" applyFill="1" applyBorder="1" applyAlignment="1" applyProtection="1">
      <alignment horizontal="left" vertical="top" wrapText="1"/>
      <protection locked="0"/>
    </xf>
    <xf numFmtId="0" fontId="23" fillId="0" borderId="19" xfId="0" applyFont="1" applyFill="1" applyBorder="1" applyAlignment="1" applyProtection="1">
      <alignment horizontal="left" vertical="top"/>
      <protection locked="0"/>
    </xf>
    <xf numFmtId="0" fontId="6" fillId="0" borderId="21" xfId="0" applyFont="1" applyFill="1" applyBorder="1" applyAlignment="1" applyProtection="1">
      <alignment horizontal="left" vertical="top"/>
      <protection locked="0"/>
    </xf>
    <xf numFmtId="0" fontId="6" fillId="0" borderId="18" xfId="0" applyFont="1" applyFill="1" applyBorder="1" applyAlignment="1" applyProtection="1">
      <alignment vertical="top" wrapText="1"/>
      <protection locked="0"/>
    </xf>
    <xf numFmtId="0" fontId="6" fillId="0" borderId="11" xfId="0" applyFont="1" applyFill="1" applyBorder="1" applyAlignment="1" applyProtection="1">
      <alignment vertical="top" wrapText="1"/>
      <protection locked="0"/>
    </xf>
    <xf numFmtId="0" fontId="23" fillId="0" borderId="10" xfId="0" applyFont="1" applyFill="1" applyBorder="1" applyAlignment="1" applyProtection="1">
      <alignment vertical="top"/>
      <protection locked="0"/>
    </xf>
    <xf numFmtId="0" fontId="23" fillId="0" borderId="23" xfId="0" applyFont="1" applyFill="1" applyBorder="1" applyAlignment="1" applyProtection="1">
      <alignment vertical="top"/>
      <protection locked="0"/>
    </xf>
    <xf numFmtId="0" fontId="23" fillId="0" borderId="12" xfId="0" applyFont="1" applyFill="1" applyBorder="1" applyAlignment="1" applyProtection="1">
      <alignment vertical="top"/>
      <protection locked="0"/>
    </xf>
    <xf numFmtId="0" fontId="23" fillId="0" borderId="18" xfId="0" applyFont="1" applyFill="1" applyBorder="1" applyAlignment="1" applyProtection="1">
      <alignment vertical="top"/>
      <protection locked="0"/>
    </xf>
    <xf numFmtId="0" fontId="23" fillId="0" borderId="10" xfId="0" applyFont="1" applyFill="1" applyBorder="1" applyAlignment="1" applyProtection="1">
      <alignment vertical="top" wrapText="1"/>
      <protection locked="0"/>
    </xf>
    <xf numFmtId="0" fontId="23" fillId="0" borderId="13" xfId="0" applyFont="1" applyFill="1" applyBorder="1" applyAlignment="1" applyProtection="1">
      <alignment vertical="top" wrapText="1"/>
      <protection locked="0"/>
    </xf>
    <xf numFmtId="0" fontId="23" fillId="0" borderId="11" xfId="0" applyFont="1" applyFill="1" applyBorder="1" applyAlignment="1" applyProtection="1">
      <alignment vertical="top"/>
      <protection locked="0"/>
    </xf>
    <xf numFmtId="0" fontId="23" fillId="0" borderId="15" xfId="0" applyFont="1" applyFill="1" applyBorder="1" applyAlignment="1" applyProtection="1">
      <alignment horizontal="left" vertical="top"/>
      <protection locked="0"/>
    </xf>
    <xf numFmtId="0" fontId="23" fillId="0" borderId="16" xfId="0" applyFont="1" applyFill="1" applyBorder="1" applyAlignment="1" applyProtection="1">
      <alignment horizontal="left" vertical="top"/>
      <protection locked="0"/>
    </xf>
    <xf numFmtId="0" fontId="23" fillId="0" borderId="17" xfId="0" applyFont="1" applyFill="1" applyBorder="1" applyAlignment="1" applyProtection="1">
      <alignment horizontal="left" vertical="top"/>
      <protection locked="0"/>
    </xf>
    <xf numFmtId="176" fontId="23" fillId="0" borderId="10" xfId="0" applyNumberFormat="1" applyFont="1" applyFill="1" applyBorder="1" applyAlignment="1" applyProtection="1">
      <alignment vertical="top" wrapText="1"/>
      <protection locked="0"/>
    </xf>
    <xf numFmtId="176" fontId="23" fillId="0" borderId="18" xfId="0" applyNumberFormat="1" applyFont="1" applyFill="1" applyBorder="1" applyAlignment="1" applyProtection="1">
      <alignment vertical="top" wrapText="1"/>
      <protection locked="0"/>
    </xf>
    <xf numFmtId="176" fontId="23" fillId="0" borderId="11" xfId="0" applyNumberFormat="1" applyFont="1" applyFill="1" applyBorder="1" applyAlignment="1" applyProtection="1">
      <alignment vertical="top" wrapText="1"/>
      <protection locked="0"/>
    </xf>
    <xf numFmtId="176" fontId="23" fillId="0" borderId="12" xfId="0" applyNumberFormat="1" applyFont="1" applyFill="1" applyBorder="1" applyAlignment="1" applyProtection="1">
      <alignment vertical="top" wrapText="1"/>
      <protection locked="0"/>
    </xf>
    <xf numFmtId="176" fontId="23" fillId="0" borderId="13" xfId="0" applyNumberFormat="1" applyFont="1" applyFill="1" applyBorder="1" applyAlignment="1" applyProtection="1">
      <alignment vertical="top" wrapText="1"/>
      <protection locked="0"/>
    </xf>
    <xf numFmtId="0" fontId="23" fillId="0" borderId="19" xfId="0" applyFont="1" applyFill="1" applyBorder="1" applyAlignment="1" applyProtection="1">
      <alignment vertical="top"/>
      <protection locked="0"/>
    </xf>
    <xf numFmtId="0" fontId="23" fillId="0" borderId="20" xfId="0" applyFont="1" applyFill="1" applyBorder="1" applyAlignment="1" applyProtection="1">
      <alignment vertical="top"/>
      <protection locked="0"/>
    </xf>
    <xf numFmtId="0" fontId="23" fillId="0" borderId="21" xfId="0" applyFont="1" applyFill="1" applyBorder="1" applyAlignment="1" applyProtection="1">
      <alignment vertical="top"/>
      <protection locked="0"/>
    </xf>
    <xf numFmtId="0" fontId="23" fillId="0" borderId="19" xfId="0" applyFont="1" applyFill="1" applyBorder="1" applyAlignment="1" applyProtection="1">
      <alignment vertical="top" wrapText="1"/>
      <protection locked="0"/>
    </xf>
    <xf numFmtId="0" fontId="23" fillId="0" borderId="20" xfId="0" applyFont="1" applyFill="1" applyBorder="1" applyAlignment="1" applyProtection="1">
      <alignment vertical="top" wrapText="1"/>
      <protection locked="0"/>
    </xf>
    <xf numFmtId="0" fontId="23" fillId="0" borderId="21" xfId="0" applyFont="1" applyFill="1" applyBorder="1" applyAlignment="1" applyProtection="1">
      <alignment vertical="top" wrapText="1"/>
      <protection locked="0"/>
    </xf>
    <xf numFmtId="0" fontId="6" fillId="0" borderId="20" xfId="0" applyFont="1" applyFill="1" applyBorder="1" applyAlignment="1" applyProtection="1">
      <alignment vertical="top" wrapText="1"/>
      <protection locked="0"/>
    </xf>
    <xf numFmtId="0" fontId="6" fillId="0" borderId="21" xfId="0" applyFont="1" applyFill="1" applyBorder="1" applyAlignment="1" applyProtection="1">
      <alignment vertical="top" wrapText="1"/>
      <protection locked="0"/>
    </xf>
    <xf numFmtId="0" fontId="23" fillId="0" borderId="12" xfId="0" applyFont="1" applyFill="1" applyBorder="1" applyAlignment="1" applyProtection="1">
      <alignment vertical="top" wrapText="1"/>
      <protection locked="0"/>
    </xf>
    <xf numFmtId="0" fontId="6" fillId="0" borderId="48" xfId="0" applyFont="1" applyFill="1" applyBorder="1" applyAlignment="1" applyProtection="1">
      <alignment horizontal="left" vertical="center" wrapText="1" shrinkToFit="1"/>
      <protection locked="0"/>
    </xf>
    <xf numFmtId="0" fontId="6" fillId="0" borderId="38" xfId="0" applyFont="1" applyFill="1" applyBorder="1" applyAlignment="1" applyProtection="1">
      <alignment horizontal="left" vertical="center" wrapText="1" shrinkToFit="1"/>
      <protection locked="0"/>
    </xf>
    <xf numFmtId="0" fontId="23" fillId="0" borderId="11" xfId="0" applyFont="1" applyFill="1" applyBorder="1" applyAlignment="1" applyProtection="1">
      <alignment vertical="top" wrapText="1"/>
      <protection locked="0"/>
    </xf>
    <xf numFmtId="0" fontId="23" fillId="0" borderId="15" xfId="0" applyFont="1" applyFill="1" applyBorder="1" applyAlignment="1" applyProtection="1">
      <alignment horizontal="left" vertical="top" wrapText="1"/>
      <protection locked="0"/>
    </xf>
    <xf numFmtId="0" fontId="23" fillId="0" borderId="16" xfId="0" applyFont="1" applyFill="1" applyBorder="1" applyAlignment="1" applyProtection="1">
      <alignment horizontal="left" vertical="top" wrapText="1"/>
      <protection locked="0"/>
    </xf>
    <xf numFmtId="0" fontId="23" fillId="0" borderId="17" xfId="0" applyFont="1" applyFill="1" applyBorder="1" applyAlignment="1" applyProtection="1">
      <alignment horizontal="left" vertical="top" wrapText="1"/>
      <protection locked="0"/>
    </xf>
    <xf numFmtId="0" fontId="23" fillId="0" borderId="19" xfId="0" applyFont="1" applyFill="1" applyBorder="1" applyAlignment="1" applyProtection="1">
      <alignment horizontal="left" vertical="top" wrapText="1"/>
      <protection locked="0"/>
    </xf>
    <xf numFmtId="0" fontId="23" fillId="0" borderId="20" xfId="0" applyFont="1" applyFill="1" applyBorder="1" applyAlignment="1" applyProtection="1">
      <alignment horizontal="left" vertical="top" wrapText="1"/>
      <protection locked="0"/>
    </xf>
    <xf numFmtId="0" fontId="23" fillId="0" borderId="21" xfId="0" applyFont="1" applyFill="1" applyBorder="1" applyAlignment="1" applyProtection="1">
      <alignment horizontal="left" vertical="top" wrapText="1"/>
      <protection locked="0"/>
    </xf>
    <xf numFmtId="0" fontId="23" fillId="0" borderId="18" xfId="0" applyFont="1" applyFill="1" applyBorder="1" applyAlignment="1" applyProtection="1">
      <alignment vertical="top" wrapText="1"/>
      <protection locked="0"/>
    </xf>
    <xf numFmtId="0" fontId="6" fillId="0" borderId="17" xfId="0" applyFont="1" applyFill="1" applyBorder="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8" builtinId="22" customBuiltin="1"/>
    <cellStyle name="警告文" xfId="40"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41" builtinId="25" customBuiltin="1"/>
    <cellStyle name="出力" xfId="31" builtinId="21" customBuiltin="1"/>
    <cellStyle name="説明文" xfId="39" builtinId="53" customBuiltin="1"/>
    <cellStyle name="入力" xfId="30" builtinId="20" customBuiltin="1"/>
    <cellStyle name="標準" xfId="0" builtinId="0"/>
    <cellStyle name="良い" xfId="33" builtinId="26" customBuiltin="1"/>
  </cellStyles>
  <dxfs count="6">
    <dxf>
      <font>
        <color rgb="FFFF0000"/>
      </font>
    </dxf>
    <dxf>
      <font>
        <color rgb="FFFF0000"/>
      </font>
      <fill>
        <patternFill patternType="none">
          <bgColor auto="1"/>
        </patternFill>
      </fill>
    </dxf>
    <dxf>
      <font>
        <b/>
        <i val="0"/>
        <color rgb="FFFF0000"/>
      </font>
      <fill>
        <patternFill>
          <bgColor rgb="FFFFFF00"/>
        </patternFill>
      </fill>
    </dxf>
    <dxf>
      <font>
        <color theme="0" tint="-0.499984740745262"/>
      </font>
      <fill>
        <patternFill>
          <bgColor theme="0" tint="-0.24994659260841701"/>
        </patternFill>
      </fill>
    </dxf>
    <dxf>
      <font>
        <color rgb="FFFFFF00"/>
      </font>
      <fill>
        <patternFill>
          <bgColor rgb="FFFFFF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141"/>
  <sheetViews>
    <sheetView tabSelected="1" view="pageBreakPreview" zoomScale="85" zoomScaleNormal="80" zoomScaleSheetLayoutView="85" workbookViewId="0">
      <pane xSplit="1" ySplit="2" topLeftCell="B21" activePane="bottomRight" state="frozen"/>
      <selection pane="topRight"/>
      <selection pane="bottomLeft"/>
      <selection pane="bottomRight" activeCell="B54" sqref="B54"/>
    </sheetView>
  </sheetViews>
  <sheetFormatPr defaultColWidth="9" defaultRowHeight="20.100000000000001" customHeight="1"/>
  <cols>
    <col min="1" max="1" width="23.625" style="108" customWidth="1"/>
    <col min="2" max="2" width="56" style="109" customWidth="1"/>
    <col min="3" max="3" width="4.125" style="113" customWidth="1"/>
    <col min="4" max="4" width="15.625" style="111" customWidth="1"/>
    <col min="5" max="5" width="30.625" style="112" customWidth="1"/>
    <col min="6" max="6" width="9" style="1" hidden="1" customWidth="1"/>
    <col min="7" max="7" width="26.5" style="1" hidden="1" customWidth="1"/>
    <col min="8" max="16" width="9" style="1" hidden="1" customWidth="1"/>
    <col min="17" max="16384" width="9" style="1"/>
  </cols>
  <sheetData>
    <row r="1" spans="1:16" ht="28.9" customHeight="1">
      <c r="A1" s="38" t="s">
        <v>191</v>
      </c>
      <c r="B1" s="38"/>
      <c r="C1" s="38"/>
      <c r="D1" s="122" t="s">
        <v>204</v>
      </c>
      <c r="E1" s="123" t="s">
        <v>205</v>
      </c>
      <c r="F1" s="117" t="s">
        <v>213</v>
      </c>
      <c r="G1" s="116" t="s">
        <v>214</v>
      </c>
      <c r="H1" s="10"/>
      <c r="I1" t="s">
        <v>47</v>
      </c>
      <c r="J1" t="s">
        <v>175</v>
      </c>
      <c r="K1" s="11" t="s">
        <v>176</v>
      </c>
      <c r="L1" s="11" t="s">
        <v>177</v>
      </c>
      <c r="M1" s="12" t="s">
        <v>178</v>
      </c>
      <c r="N1" s="12" t="s">
        <v>176</v>
      </c>
      <c r="O1" s="11" t="s">
        <v>152</v>
      </c>
      <c r="P1" s="11" t="s">
        <v>179</v>
      </c>
    </row>
    <row r="2" spans="1:16" ht="28.9" customHeight="1">
      <c r="A2" s="39" t="s">
        <v>0</v>
      </c>
      <c r="B2" s="40" t="s">
        <v>1</v>
      </c>
      <c r="C2" s="5"/>
      <c r="D2" s="6" t="s">
        <v>171</v>
      </c>
      <c r="E2" s="7" t="s">
        <v>207</v>
      </c>
      <c r="F2" s="8" t="s">
        <v>172</v>
      </c>
      <c r="G2" s="13" t="s">
        <v>173</v>
      </c>
      <c r="H2" s="9" t="s">
        <v>174</v>
      </c>
      <c r="I2" s="18">
        <f ca="1">TODAY()</f>
        <v>45896</v>
      </c>
    </row>
    <row r="3" spans="1:16" s="3" customFormat="1" ht="40.5">
      <c r="A3" s="119" t="s">
        <v>25</v>
      </c>
      <c r="B3" s="41" t="s">
        <v>206</v>
      </c>
      <c r="C3" s="28" t="s">
        <v>16</v>
      </c>
      <c r="D3" s="4" t="s">
        <v>13</v>
      </c>
      <c r="E3" s="42"/>
      <c r="F3" s="20"/>
      <c r="G3" s="29"/>
      <c r="H3" s="3" t="str">
        <f>IF(A3=0,H2,INDEX(調査対象選定!A:A,MATCH(A3,調査対象選定!B:B,0)))</f>
        <v>○</v>
      </c>
      <c r="I3" s="19" t="str">
        <f ca="1">TEXT(I2,"gge.m.d")&amp;CHAR(10)&amp;"指導員:"</f>
        <v>令7.8.27
指導員:</v>
      </c>
    </row>
    <row r="4" spans="1:16" s="3" customFormat="1" ht="54">
      <c r="A4" s="143" t="s">
        <v>4</v>
      </c>
      <c r="B4" s="43" t="s">
        <v>195</v>
      </c>
      <c r="C4" s="44" t="s">
        <v>47</v>
      </c>
      <c r="D4" s="45" t="s">
        <v>197</v>
      </c>
      <c r="E4" s="120"/>
      <c r="F4" s="21"/>
      <c r="G4" s="31"/>
      <c r="H4" s="3" t="str">
        <f>IF(A4=0,H3,INDEX(調査対象選定!A:A,MATCH(A4,調査対象選定!B:B,0)))</f>
        <v>○</v>
      </c>
    </row>
    <row r="5" spans="1:16" s="3" customFormat="1" ht="40.5">
      <c r="A5" s="162"/>
      <c r="B5" s="46" t="s">
        <v>196</v>
      </c>
      <c r="C5" s="47" t="s">
        <v>47</v>
      </c>
      <c r="D5" s="48" t="s">
        <v>197</v>
      </c>
      <c r="E5" s="121"/>
      <c r="F5" s="22"/>
      <c r="G5" s="32"/>
      <c r="H5" s="3" t="str">
        <f>IF(A5=0,H4,INDEX(調査対象選定!A:A,MATCH(A5,調査対象選定!B:B,0)))</f>
        <v>○</v>
      </c>
    </row>
    <row r="6" spans="1:16" s="3" customFormat="1" ht="40.5">
      <c r="A6" s="169" t="s">
        <v>46</v>
      </c>
      <c r="B6" s="43" t="s">
        <v>208</v>
      </c>
      <c r="C6" s="49" t="s">
        <v>16</v>
      </c>
      <c r="D6" s="45" t="s">
        <v>198</v>
      </c>
      <c r="E6" s="120"/>
      <c r="F6" s="21"/>
      <c r="G6" s="31"/>
      <c r="H6" s="3" t="str">
        <f>IF(A6=0,H5,INDEX(調査対象選定!A:A,MATCH(A6,調査対象選定!B:B,0)))</f>
        <v>○</v>
      </c>
    </row>
    <row r="7" spans="1:16" s="3" customFormat="1" ht="27">
      <c r="A7" s="170"/>
      <c r="B7" s="50" t="s">
        <v>209</v>
      </c>
      <c r="C7" s="51" t="s">
        <v>16</v>
      </c>
      <c r="D7" s="52" t="s">
        <v>199</v>
      </c>
      <c r="E7" s="53"/>
      <c r="F7" s="23"/>
      <c r="G7" s="35"/>
      <c r="H7" s="3" t="str">
        <f>IF(A7=0,H6,INDEX(調査対象選定!A:A,MATCH(A7,調査対象選定!B:B,0)))</f>
        <v>○</v>
      </c>
    </row>
    <row r="8" spans="1:16" s="3" customFormat="1" ht="27">
      <c r="A8" s="170"/>
      <c r="B8" s="50" t="s">
        <v>210</v>
      </c>
      <c r="C8" s="51" t="s">
        <v>16</v>
      </c>
      <c r="D8" s="52" t="s">
        <v>198</v>
      </c>
      <c r="E8" s="53"/>
      <c r="F8" s="24"/>
      <c r="G8" s="33"/>
      <c r="H8" s="3" t="str">
        <f>IF(A8=0,H7,INDEX(調査対象選定!A:A,MATCH(A8,調査対象選定!B:B,0)))</f>
        <v>○</v>
      </c>
    </row>
    <row r="9" spans="1:16" s="3" customFormat="1" ht="27">
      <c r="A9" s="171"/>
      <c r="B9" s="46" t="s">
        <v>211</v>
      </c>
      <c r="C9" s="54" t="s">
        <v>16</v>
      </c>
      <c r="D9" s="48" t="s">
        <v>200</v>
      </c>
      <c r="E9" s="121"/>
      <c r="F9" s="22"/>
      <c r="G9" s="32"/>
      <c r="H9" s="3" t="str">
        <f>IF(A9=0,H8,INDEX(調査対象選定!A:A,MATCH(A9,調査対象選定!B:B,0)))</f>
        <v>○</v>
      </c>
    </row>
    <row r="10" spans="1:16" s="3" customFormat="1" ht="27">
      <c r="A10" s="169" t="s">
        <v>48</v>
      </c>
      <c r="B10" s="43" t="s">
        <v>212</v>
      </c>
      <c r="C10" s="55" t="s">
        <v>16</v>
      </c>
      <c r="D10" s="45" t="s">
        <v>201</v>
      </c>
      <c r="E10" s="133"/>
      <c r="F10" s="21"/>
      <c r="G10" s="31"/>
      <c r="H10" s="3" t="str">
        <f>IF(A10=0,H9,INDEX(調査対象選定!A:A,MATCH(A10,調査対象選定!B:B,0)))</f>
        <v>○</v>
      </c>
    </row>
    <row r="11" spans="1:16" s="3" customFormat="1" ht="67.5">
      <c r="A11" s="171"/>
      <c r="B11" s="46" t="s">
        <v>202</v>
      </c>
      <c r="C11" s="54" t="s">
        <v>16</v>
      </c>
      <c r="D11" s="48" t="s">
        <v>198</v>
      </c>
      <c r="E11" s="134"/>
      <c r="F11" s="22"/>
      <c r="G11" s="32"/>
      <c r="H11" s="3" t="str">
        <f>IF(A11=0,H10,INDEX(調査対象選定!A:A,MATCH(A11,調査対象選定!B:B,0)))</f>
        <v>○</v>
      </c>
    </row>
    <row r="12" spans="1:16" s="3" customFormat="1" ht="54">
      <c r="A12" s="144" t="s">
        <v>34</v>
      </c>
      <c r="B12" s="56" t="s">
        <v>86</v>
      </c>
      <c r="C12" s="55" t="s">
        <v>47</v>
      </c>
      <c r="D12" s="57" t="s">
        <v>13</v>
      </c>
      <c r="E12" s="58"/>
      <c r="F12" s="21"/>
      <c r="G12" s="31"/>
      <c r="H12" s="3" t="str">
        <f>IF(A12=0,H11,INDEX(調査対象選定!A:A,MATCH(A12,調査対象選定!B:B,0)))</f>
        <v>○</v>
      </c>
    </row>
    <row r="13" spans="1:16" s="3" customFormat="1" ht="67.5">
      <c r="A13" s="165"/>
      <c r="B13" s="41" t="s">
        <v>87</v>
      </c>
      <c r="C13" s="54" t="s">
        <v>47</v>
      </c>
      <c r="D13" s="59" t="s">
        <v>13</v>
      </c>
      <c r="E13" s="42"/>
      <c r="F13" s="22"/>
      <c r="G13" s="32"/>
      <c r="H13" s="3" t="str">
        <f>IF(A13=0,H12,INDEX(調査対象選定!A:A,MATCH(A13,調査対象選定!B:B,0)))</f>
        <v>○</v>
      </c>
    </row>
    <row r="14" spans="1:16" ht="67.5">
      <c r="A14" s="60" t="s">
        <v>23</v>
      </c>
      <c r="B14" s="61" t="s">
        <v>88</v>
      </c>
      <c r="C14" s="28" t="s">
        <v>47</v>
      </c>
      <c r="D14" s="62" t="s">
        <v>13</v>
      </c>
      <c r="E14" s="63" t="s">
        <v>26</v>
      </c>
      <c r="F14" s="20"/>
      <c r="G14" s="29"/>
      <c r="H14" s="3" t="str">
        <f>IF(A14=0,H13,INDEX(調査対象選定!A:A,MATCH(A14,調査対象選定!B:B,0)))</f>
        <v>○</v>
      </c>
    </row>
    <row r="15" spans="1:16" ht="27">
      <c r="A15" s="166" t="s">
        <v>27</v>
      </c>
      <c r="B15" s="56" t="s">
        <v>89</v>
      </c>
      <c r="C15" s="55" t="s">
        <v>47</v>
      </c>
      <c r="D15" s="57" t="s">
        <v>13</v>
      </c>
      <c r="E15" s="58"/>
      <c r="F15" s="21"/>
      <c r="G15" s="31"/>
      <c r="H15" s="3" t="str">
        <f>IF(A15=0,H14,INDEX(調査対象選定!A:A,MATCH(A15,調査対象選定!B:B,0)))</f>
        <v>○</v>
      </c>
    </row>
    <row r="16" spans="1:16" s="3" customFormat="1" ht="27">
      <c r="A16" s="167"/>
      <c r="B16" s="56" t="s">
        <v>90</v>
      </c>
      <c r="C16" s="51" t="s">
        <v>47</v>
      </c>
      <c r="D16" s="57" t="s">
        <v>13</v>
      </c>
      <c r="E16" s="58"/>
      <c r="F16" s="24"/>
      <c r="G16" s="35"/>
      <c r="H16" s="3" t="str">
        <f>IF(A16=0,H15,INDEX(調査対象選定!A:A,MATCH(A16,調査対象選定!B:B,0)))</f>
        <v>○</v>
      </c>
    </row>
    <row r="17" spans="1:8" s="3" customFormat="1" ht="27">
      <c r="A17" s="167"/>
      <c r="B17" s="50" t="s">
        <v>91</v>
      </c>
      <c r="C17" s="64" t="s">
        <v>47</v>
      </c>
      <c r="D17" s="52" t="s">
        <v>13</v>
      </c>
      <c r="E17" s="53"/>
      <c r="F17" s="24"/>
      <c r="G17" s="35"/>
      <c r="H17" s="3" t="str">
        <f>IF(A17=0,H16,INDEX(調査対象選定!A:A,MATCH(A17,調査対象選定!B:B,0)))</f>
        <v>○</v>
      </c>
    </row>
    <row r="18" spans="1:8" s="3" customFormat="1" ht="27">
      <c r="A18" s="167"/>
      <c r="B18" s="50" t="s">
        <v>92</v>
      </c>
      <c r="C18" s="51" t="s">
        <v>47</v>
      </c>
      <c r="D18" s="52" t="s">
        <v>13</v>
      </c>
      <c r="E18" s="53"/>
      <c r="F18" s="25"/>
      <c r="G18" s="30"/>
      <c r="H18" s="3" t="str">
        <f>IF(A18=0,H17,INDEX(調査対象選定!A:A,MATCH(A18,調査対象選定!B:B,0)))</f>
        <v>○</v>
      </c>
    </row>
    <row r="19" spans="1:8" s="3" customFormat="1" ht="27">
      <c r="A19" s="167"/>
      <c r="B19" s="50" t="s">
        <v>93</v>
      </c>
      <c r="C19" s="51" t="s">
        <v>47</v>
      </c>
      <c r="D19" s="52" t="s">
        <v>13</v>
      </c>
      <c r="E19" s="53"/>
      <c r="F19" s="23"/>
      <c r="G19" s="35"/>
      <c r="H19" s="3" t="str">
        <f>IF(A19=0,H18,INDEX(調査対象選定!A:A,MATCH(A19,調査対象選定!B:B,0)))</f>
        <v>○</v>
      </c>
    </row>
    <row r="20" spans="1:8" s="3" customFormat="1" ht="27">
      <c r="A20" s="168"/>
      <c r="B20" s="50" t="s">
        <v>94</v>
      </c>
      <c r="C20" s="54" t="s">
        <v>47</v>
      </c>
      <c r="D20" s="52" t="s">
        <v>13</v>
      </c>
      <c r="E20" s="53"/>
      <c r="F20" s="26"/>
      <c r="G20" s="36"/>
      <c r="H20" s="3" t="str">
        <f>IF(A20=0,H19,INDEX(調査対象選定!A:A,MATCH(A20,調査対象選定!B:B,0)))</f>
        <v>○</v>
      </c>
    </row>
    <row r="21" spans="1:8" ht="81">
      <c r="A21" s="65" t="s">
        <v>2</v>
      </c>
      <c r="B21" s="66" t="s">
        <v>158</v>
      </c>
      <c r="C21" s="28" t="s">
        <v>47</v>
      </c>
      <c r="D21" s="67" t="s">
        <v>13</v>
      </c>
      <c r="E21" s="63"/>
      <c r="F21" s="20"/>
      <c r="G21" s="29"/>
      <c r="H21" s="3" t="str">
        <f>IF(A21=0,H20,INDEX(調査対象選定!A:A,MATCH(A21,調査対象選定!B:B,0)))</f>
        <v>○</v>
      </c>
    </row>
    <row r="22" spans="1:8" s="3" customFormat="1" ht="40.5">
      <c r="A22" s="139" t="s">
        <v>28</v>
      </c>
      <c r="B22" s="43" t="s">
        <v>51</v>
      </c>
      <c r="C22" s="55" t="s">
        <v>47</v>
      </c>
      <c r="D22" s="45" t="s">
        <v>13</v>
      </c>
      <c r="E22" s="120"/>
      <c r="F22" s="21"/>
      <c r="G22" s="31"/>
      <c r="H22" s="3" t="str">
        <f>IF(A22=0,H21,INDEX(調査対象選定!A:A,MATCH(A22,調査対象選定!B:B,0)))</f>
        <v>○</v>
      </c>
    </row>
    <row r="23" spans="1:8" s="3" customFormat="1" ht="27">
      <c r="A23" s="140"/>
      <c r="B23" s="68" t="s">
        <v>50</v>
      </c>
      <c r="C23" s="51" t="s">
        <v>16</v>
      </c>
      <c r="D23" s="69" t="s">
        <v>13</v>
      </c>
      <c r="E23" s="70"/>
      <c r="F23" s="24"/>
      <c r="G23" s="33"/>
      <c r="H23" s="3" t="str">
        <f>IF(A23=0,H22,INDEX(調査対象選定!A:A,MATCH(A23,調査対象選定!B:B,0)))</f>
        <v>○</v>
      </c>
    </row>
    <row r="24" spans="1:8" s="3" customFormat="1" ht="40.5">
      <c r="A24" s="141"/>
      <c r="B24" s="41" t="s">
        <v>49</v>
      </c>
      <c r="C24" s="54" t="s">
        <v>47</v>
      </c>
      <c r="D24" s="59" t="s">
        <v>13</v>
      </c>
      <c r="E24" s="121"/>
      <c r="F24" s="22"/>
      <c r="G24" s="32"/>
      <c r="H24" s="3" t="str">
        <f>IF(A24=0,H23,INDEX(調査対象選定!A:A,MATCH(A24,調査対象選定!B:B,0)))</f>
        <v>○</v>
      </c>
    </row>
    <row r="25" spans="1:8" s="3" customFormat="1" ht="40.5">
      <c r="A25" s="139" t="s">
        <v>30</v>
      </c>
      <c r="B25" s="43" t="s">
        <v>51</v>
      </c>
      <c r="C25" s="55" t="s">
        <v>47</v>
      </c>
      <c r="D25" s="45" t="s">
        <v>215</v>
      </c>
      <c r="E25" s="120"/>
      <c r="F25" s="21"/>
      <c r="G25" s="37"/>
      <c r="H25" s="3" t="str">
        <f>IF(A25=0,H24,INDEX(調査対象選定!A:A,MATCH(A25,調査対象選定!B:B,0)))</f>
        <v>○</v>
      </c>
    </row>
    <row r="26" spans="1:8" s="3" customFormat="1" ht="108">
      <c r="A26" s="142"/>
      <c r="B26" s="50" t="s">
        <v>159</v>
      </c>
      <c r="C26" s="51" t="s">
        <v>47</v>
      </c>
      <c r="D26" s="52" t="s">
        <v>13</v>
      </c>
      <c r="E26" s="53"/>
      <c r="F26" s="24"/>
      <c r="G26" s="35"/>
      <c r="H26" s="3" t="str">
        <f>IF(A26=0,H25,INDEX(調査対象選定!A:A,MATCH(A26,調査対象選定!B:B,0)))</f>
        <v>○</v>
      </c>
    </row>
    <row r="27" spans="1:8" s="3" customFormat="1" ht="175.5">
      <c r="A27" s="142"/>
      <c r="B27" s="50" t="s">
        <v>160</v>
      </c>
      <c r="C27" s="51" t="s">
        <v>47</v>
      </c>
      <c r="D27" s="52" t="s">
        <v>13</v>
      </c>
      <c r="E27" s="53"/>
      <c r="F27" s="23"/>
      <c r="G27" s="35"/>
      <c r="H27" s="3" t="str">
        <f>IF(A27=0,H26,INDEX(調査対象選定!A:A,MATCH(A27,調査対象選定!B:B,0)))</f>
        <v>○</v>
      </c>
    </row>
    <row r="28" spans="1:8" s="3" customFormat="1" ht="189">
      <c r="A28" s="142"/>
      <c r="B28" s="50" t="s">
        <v>161</v>
      </c>
      <c r="C28" s="51" t="s">
        <v>47</v>
      </c>
      <c r="D28" s="52" t="s">
        <v>13</v>
      </c>
      <c r="E28" s="53"/>
      <c r="F28" s="23"/>
      <c r="G28" s="33"/>
      <c r="H28" s="3" t="str">
        <f>IF(A28=0,H27,INDEX(調査対象選定!A:A,MATCH(A28,調査対象選定!B:B,0)))</f>
        <v>○</v>
      </c>
    </row>
    <row r="29" spans="1:8" s="3" customFormat="1" ht="94.5">
      <c r="A29" s="142"/>
      <c r="B29" s="50" t="s">
        <v>162</v>
      </c>
      <c r="C29" s="51" t="s">
        <v>47</v>
      </c>
      <c r="D29" s="52" t="s">
        <v>13</v>
      </c>
      <c r="E29" s="53"/>
      <c r="F29" s="23"/>
      <c r="G29" s="33"/>
      <c r="H29" s="3" t="str">
        <f>IF(A29=0,H28,INDEX(調査対象選定!A:A,MATCH(A29,調査対象選定!B:B,0)))</f>
        <v>○</v>
      </c>
    </row>
    <row r="30" spans="1:8" s="3" customFormat="1" ht="81">
      <c r="A30" s="145"/>
      <c r="B30" s="41" t="s">
        <v>163</v>
      </c>
      <c r="C30" s="51" t="s">
        <v>47</v>
      </c>
      <c r="D30" s="59" t="s">
        <v>13</v>
      </c>
      <c r="E30" s="42"/>
      <c r="F30" s="25"/>
      <c r="G30" s="33"/>
      <c r="H30" s="3" t="str">
        <f>IF(A30=0,H29,INDEX(調査対象選定!A:A,MATCH(A30,調査対象選定!B:B,0)))</f>
        <v>○</v>
      </c>
    </row>
    <row r="31" spans="1:8" s="3" customFormat="1" ht="81">
      <c r="A31" s="141"/>
      <c r="B31" s="46" t="s">
        <v>95</v>
      </c>
      <c r="C31" s="47" t="s">
        <v>47</v>
      </c>
      <c r="D31" s="48" t="s">
        <v>13</v>
      </c>
      <c r="E31" s="121"/>
      <c r="F31" s="26"/>
      <c r="G31" s="32"/>
      <c r="H31" s="3" t="str">
        <f>IF(A31=0,H30,INDEX(調査対象選定!A:A,MATCH(A31,調査対象選定!B:B,0)))</f>
        <v>○</v>
      </c>
    </row>
    <row r="32" spans="1:8" s="3" customFormat="1" ht="162">
      <c r="A32" s="149" t="s">
        <v>19</v>
      </c>
      <c r="B32" s="43" t="s">
        <v>96</v>
      </c>
      <c r="C32" s="49" t="s">
        <v>47</v>
      </c>
      <c r="D32" s="45" t="s">
        <v>13</v>
      </c>
      <c r="E32" s="120"/>
      <c r="F32" s="21"/>
      <c r="G32" s="31"/>
      <c r="H32" s="3" t="str">
        <f>IF(A32=0,H31,INDEX(調査対象選定!A:A,MATCH(A32,調査対象選定!B:B,0)))</f>
        <v>○</v>
      </c>
    </row>
    <row r="33" spans="1:8" s="3" customFormat="1" ht="121.5">
      <c r="A33" s="150"/>
      <c r="B33" s="50" t="s">
        <v>97</v>
      </c>
      <c r="C33" s="51" t="s">
        <v>47</v>
      </c>
      <c r="D33" s="52" t="s">
        <v>13</v>
      </c>
      <c r="E33" s="53"/>
      <c r="F33" s="23"/>
      <c r="G33" s="35"/>
      <c r="H33" s="3" t="str">
        <f>IF(A33=0,H32,INDEX(調査対象選定!A:A,MATCH(A33,調査対象選定!B:B,0)))</f>
        <v>○</v>
      </c>
    </row>
    <row r="34" spans="1:8" s="3" customFormat="1" ht="94.5">
      <c r="A34" s="150"/>
      <c r="B34" s="50" t="s">
        <v>98</v>
      </c>
      <c r="C34" s="51" t="s">
        <v>47</v>
      </c>
      <c r="D34" s="52" t="s">
        <v>13</v>
      </c>
      <c r="E34" s="53"/>
      <c r="F34" s="25"/>
      <c r="G34" s="30"/>
      <c r="H34" s="3" t="str">
        <f>IF(A34=0,H33,INDEX(調査対象選定!A:A,MATCH(A34,調査対象選定!B:B,0)))</f>
        <v>○</v>
      </c>
    </row>
    <row r="35" spans="1:8" s="3" customFormat="1" ht="67.5">
      <c r="A35" s="150"/>
      <c r="B35" s="50" t="s">
        <v>99</v>
      </c>
      <c r="C35" s="51" t="s">
        <v>47</v>
      </c>
      <c r="D35" s="52" t="s">
        <v>13</v>
      </c>
      <c r="E35" s="53"/>
      <c r="F35" s="23"/>
      <c r="G35" s="35"/>
      <c r="H35" s="3" t="str">
        <f>IF(A35=0,H34,INDEX(調査対象選定!A:A,MATCH(A35,調査対象選定!B:B,0)))</f>
        <v>○</v>
      </c>
    </row>
    <row r="36" spans="1:8" s="3" customFormat="1" ht="94.5">
      <c r="A36" s="150"/>
      <c r="B36" s="50" t="s">
        <v>100</v>
      </c>
      <c r="C36" s="51" t="s">
        <v>47</v>
      </c>
      <c r="D36" s="52" t="s">
        <v>13</v>
      </c>
      <c r="E36" s="53"/>
      <c r="F36" s="23"/>
      <c r="G36" s="35"/>
      <c r="H36" s="3" t="str">
        <f>IF(A36=0,H35,INDEX(調査対象選定!A:A,MATCH(A36,調査対象選定!B:B,0)))</f>
        <v>○</v>
      </c>
    </row>
    <row r="37" spans="1:8" s="3" customFormat="1" ht="81">
      <c r="A37" s="150"/>
      <c r="B37" s="50" t="s">
        <v>101</v>
      </c>
      <c r="C37" s="51" t="s">
        <v>47</v>
      </c>
      <c r="D37" s="52" t="s">
        <v>13</v>
      </c>
      <c r="E37" s="53"/>
      <c r="F37" s="25"/>
      <c r="G37" s="30"/>
      <c r="H37" s="3" t="str">
        <f>IF(A37=0,H36,INDEX(調査対象選定!A:A,MATCH(A37,調査対象選定!B:B,0)))</f>
        <v>○</v>
      </c>
    </row>
    <row r="38" spans="1:8" s="3" customFormat="1" ht="54">
      <c r="A38" s="151"/>
      <c r="B38" s="41" t="s">
        <v>102</v>
      </c>
      <c r="C38" s="51" t="s">
        <v>47</v>
      </c>
      <c r="D38" s="59" t="s">
        <v>13</v>
      </c>
      <c r="E38" s="42"/>
      <c r="F38" s="23"/>
      <c r="G38" s="34"/>
      <c r="H38" s="3" t="str">
        <f>IF(A38=0,H37,INDEX(調査対象選定!A:A,MATCH(A38,調査対象選定!B:B,0)))</f>
        <v>○</v>
      </c>
    </row>
    <row r="39" spans="1:8" s="3" customFormat="1" ht="27">
      <c r="A39" s="152"/>
      <c r="B39" s="71" t="s">
        <v>151</v>
      </c>
      <c r="C39" s="47" t="s">
        <v>47</v>
      </c>
      <c r="D39" s="72" t="s">
        <v>13</v>
      </c>
      <c r="E39" s="121"/>
      <c r="F39" s="26"/>
      <c r="G39" s="36"/>
      <c r="H39" s="3" t="str">
        <f>IF(A39=0,H38,INDEX(調査対象選定!A:A,MATCH(A39,調査対象選定!B:B,0)))</f>
        <v>○</v>
      </c>
    </row>
    <row r="40" spans="1:8" s="3" customFormat="1" ht="162">
      <c r="A40" s="153" t="s">
        <v>20</v>
      </c>
      <c r="B40" s="56" t="s">
        <v>103</v>
      </c>
      <c r="C40" s="49" t="s">
        <v>47</v>
      </c>
      <c r="D40" s="57" t="s">
        <v>13</v>
      </c>
      <c r="E40" s="58"/>
      <c r="F40" s="21"/>
      <c r="G40" s="31"/>
      <c r="H40" s="3" t="str">
        <f>IF(A40=0,H39,INDEX(調査対象選定!A:A,MATCH(A40,調査対象選定!B:B,0)))</f>
        <v>○</v>
      </c>
    </row>
    <row r="41" spans="1:8" s="3" customFormat="1" ht="54">
      <c r="A41" s="153"/>
      <c r="B41" s="56" t="s">
        <v>104</v>
      </c>
      <c r="C41" s="51" t="s">
        <v>47</v>
      </c>
      <c r="D41" s="57" t="s">
        <v>13</v>
      </c>
      <c r="E41" s="58"/>
      <c r="F41" s="25"/>
      <c r="G41" s="33"/>
      <c r="H41" s="3" t="str">
        <f>IF(A41=0,H40,INDEX(調査対象選定!A:A,MATCH(A41,調査対象選定!B:B,0)))</f>
        <v>○</v>
      </c>
    </row>
    <row r="42" spans="1:8" s="3" customFormat="1" ht="94.5">
      <c r="A42" s="150"/>
      <c r="B42" s="50" t="s">
        <v>98</v>
      </c>
      <c r="C42" s="51" t="s">
        <v>47</v>
      </c>
      <c r="D42" s="52" t="s">
        <v>13</v>
      </c>
      <c r="E42" s="53"/>
      <c r="F42" s="23"/>
      <c r="G42" s="30"/>
      <c r="H42" s="3" t="str">
        <f>IF(A42=0,H41,INDEX(調査対象選定!A:A,MATCH(A42,調査対象選定!B:B,0)))</f>
        <v>○</v>
      </c>
    </row>
    <row r="43" spans="1:8" s="3" customFormat="1" ht="67.5">
      <c r="A43" s="150"/>
      <c r="B43" s="50" t="s">
        <v>99</v>
      </c>
      <c r="C43" s="51" t="s">
        <v>47</v>
      </c>
      <c r="D43" s="52" t="s">
        <v>13</v>
      </c>
      <c r="E43" s="53"/>
      <c r="F43" s="23"/>
      <c r="G43" s="35"/>
      <c r="H43" s="3" t="str">
        <f>IF(A43=0,H42,INDEX(調査対象選定!A:A,MATCH(A43,調査対象選定!B:B,0)))</f>
        <v>○</v>
      </c>
    </row>
    <row r="44" spans="1:8" s="3" customFormat="1" ht="94.5">
      <c r="A44" s="150"/>
      <c r="B44" s="50" t="s">
        <v>100</v>
      </c>
      <c r="C44" s="51" t="s">
        <v>47</v>
      </c>
      <c r="D44" s="52" t="s">
        <v>13</v>
      </c>
      <c r="E44" s="53"/>
      <c r="F44" s="23"/>
      <c r="G44" s="35"/>
      <c r="H44" s="3" t="str">
        <f>IF(A44=0,H43,INDEX(調査対象選定!A:A,MATCH(A44,調査対象選定!B:B,0)))</f>
        <v>○</v>
      </c>
    </row>
    <row r="45" spans="1:8" s="3" customFormat="1" ht="94.5">
      <c r="A45" s="150"/>
      <c r="B45" s="50" t="s">
        <v>105</v>
      </c>
      <c r="C45" s="51" t="s">
        <v>47</v>
      </c>
      <c r="D45" s="52" t="s">
        <v>13</v>
      </c>
      <c r="E45" s="53"/>
      <c r="F45" s="23"/>
      <c r="G45" s="30"/>
      <c r="H45" s="3" t="str">
        <f>IF(A45=0,H44,INDEX(調査対象選定!A:A,MATCH(A45,調査対象選定!B:B,0)))</f>
        <v>○</v>
      </c>
    </row>
    <row r="46" spans="1:8" s="3" customFormat="1" ht="54">
      <c r="A46" s="151"/>
      <c r="B46" s="41" t="s">
        <v>102</v>
      </c>
      <c r="C46" s="51" t="s">
        <v>47</v>
      </c>
      <c r="D46" s="59" t="s">
        <v>13</v>
      </c>
      <c r="E46" s="42"/>
      <c r="F46" s="23"/>
      <c r="G46" s="34"/>
      <c r="H46" s="3" t="str">
        <f>IF(A46=0,H45,INDEX(調査対象選定!A:A,MATCH(A46,調査対象選定!B:B,0)))</f>
        <v>○</v>
      </c>
    </row>
    <row r="47" spans="1:8" s="3" customFormat="1" ht="40.5">
      <c r="A47" s="151"/>
      <c r="B47" s="71" t="s">
        <v>150</v>
      </c>
      <c r="C47" s="47" t="s">
        <v>47</v>
      </c>
      <c r="D47" s="72" t="s">
        <v>13</v>
      </c>
      <c r="E47" s="121"/>
      <c r="F47" s="26"/>
      <c r="G47" s="36"/>
      <c r="H47" s="3" t="str">
        <f>IF(A47=0,H46,INDEX(調査対象選定!A:A,MATCH(A47,調査対象選定!B:B,0)))</f>
        <v>○</v>
      </c>
    </row>
    <row r="48" spans="1:8" s="3" customFormat="1" ht="162">
      <c r="A48" s="139" t="s">
        <v>29</v>
      </c>
      <c r="B48" s="43" t="s">
        <v>106</v>
      </c>
      <c r="C48" s="49" t="s">
        <v>47</v>
      </c>
      <c r="D48" s="57" t="s">
        <v>13</v>
      </c>
      <c r="E48" s="58"/>
      <c r="F48" s="24"/>
      <c r="G48" s="33"/>
      <c r="H48" s="3" t="str">
        <f>IF(A48=0,H47,INDEX(調査対象選定!A:A,MATCH(A48,調査対象選定!B:B,0)))</f>
        <v>○</v>
      </c>
    </row>
    <row r="49" spans="1:8" s="3" customFormat="1" ht="40.5">
      <c r="A49" s="142"/>
      <c r="B49" s="73" t="s">
        <v>107</v>
      </c>
      <c r="C49" s="51" t="s">
        <v>47</v>
      </c>
      <c r="D49" s="52" t="s">
        <v>13</v>
      </c>
      <c r="E49" s="53"/>
      <c r="F49" s="25"/>
      <c r="G49" s="33"/>
      <c r="H49" s="3" t="str">
        <f>IF(A49=0,H48,INDEX(調査対象選定!A:A,MATCH(A49,調査対象選定!B:B,0)))</f>
        <v>○</v>
      </c>
    </row>
    <row r="50" spans="1:8" s="3" customFormat="1" ht="40.5">
      <c r="A50" s="142"/>
      <c r="B50" s="50" t="s">
        <v>108</v>
      </c>
      <c r="C50" s="51" t="s">
        <v>47</v>
      </c>
      <c r="D50" s="52" t="s">
        <v>13</v>
      </c>
      <c r="E50" s="53"/>
      <c r="F50" s="23"/>
      <c r="G50" s="30"/>
      <c r="H50" s="3" t="str">
        <f>IF(A50=0,H49,INDEX(調査対象選定!A:A,MATCH(A50,調査対象選定!B:B,0)))</f>
        <v>○</v>
      </c>
    </row>
    <row r="51" spans="1:8" s="3" customFormat="1" ht="54">
      <c r="A51" s="142"/>
      <c r="B51" s="50" t="s">
        <v>109</v>
      </c>
      <c r="C51" s="51" t="s">
        <v>47</v>
      </c>
      <c r="D51" s="52" t="s">
        <v>13</v>
      </c>
      <c r="E51" s="53"/>
      <c r="F51" s="23"/>
      <c r="G51" s="34"/>
      <c r="H51" s="3" t="str">
        <f>IF(A51=0,H50,INDEX(調査対象選定!A:A,MATCH(A51,調査対象選定!B:B,0)))</f>
        <v>○</v>
      </c>
    </row>
    <row r="52" spans="1:8" s="3" customFormat="1" ht="54">
      <c r="A52" s="141"/>
      <c r="B52" s="46" t="s">
        <v>110</v>
      </c>
      <c r="C52" s="54" t="s">
        <v>47</v>
      </c>
      <c r="D52" s="48" t="s">
        <v>13</v>
      </c>
      <c r="E52" s="121"/>
      <c r="F52" s="26"/>
      <c r="G52" s="36"/>
      <c r="H52" s="3" t="str">
        <f>IF(A52=0,H51,INDEX(調査対象選定!A:A,MATCH(A52,調査対象選定!B:B,0)))</f>
        <v>○</v>
      </c>
    </row>
    <row r="53" spans="1:8" s="3" customFormat="1" ht="27">
      <c r="A53" s="139" t="s">
        <v>36</v>
      </c>
      <c r="B53" s="43" t="s">
        <v>111</v>
      </c>
      <c r="C53" s="55" t="s">
        <v>47</v>
      </c>
      <c r="D53" s="45" t="s">
        <v>13</v>
      </c>
      <c r="E53" s="120"/>
      <c r="F53" s="27"/>
      <c r="G53" s="37"/>
      <c r="H53" s="3" t="str">
        <f>IF(A53=0,H52,INDEX(調査対象選定!A:A,MATCH(A53,調査対象選定!B:B,0)))</f>
        <v>○</v>
      </c>
    </row>
    <row r="54" spans="1:8" s="3" customFormat="1" ht="27">
      <c r="A54" s="142"/>
      <c r="B54" s="50" t="s">
        <v>112</v>
      </c>
      <c r="C54" s="51" t="s">
        <v>47</v>
      </c>
      <c r="D54" s="52" t="s">
        <v>13</v>
      </c>
      <c r="E54" s="53"/>
      <c r="F54" s="23"/>
      <c r="G54" s="35"/>
      <c r="H54" s="3" t="str">
        <f>IF(A54=0,H53,INDEX(調査対象選定!A:A,MATCH(A54,調査対象選定!B:B,0)))</f>
        <v>○</v>
      </c>
    </row>
    <row r="55" spans="1:8" s="3" customFormat="1" ht="27">
      <c r="A55" s="141"/>
      <c r="B55" s="46" t="s">
        <v>113</v>
      </c>
      <c r="C55" s="54" t="s">
        <v>16</v>
      </c>
      <c r="D55" s="48" t="s">
        <v>13</v>
      </c>
      <c r="E55" s="121"/>
      <c r="F55" s="22"/>
      <c r="G55" s="32"/>
      <c r="H55" s="3" t="str">
        <f>IF(A55=0,H54,INDEX(調査対象選定!A:A,MATCH(A55,調査対象選定!B:B,0)))</f>
        <v>○</v>
      </c>
    </row>
    <row r="56" spans="1:8" s="3" customFormat="1" ht="27">
      <c r="A56" s="143" t="s">
        <v>216</v>
      </c>
      <c r="B56" s="43" t="s">
        <v>114</v>
      </c>
      <c r="C56" s="55" t="s">
        <v>47</v>
      </c>
      <c r="D56" s="45" t="s">
        <v>13</v>
      </c>
      <c r="E56" s="120"/>
      <c r="F56" s="21"/>
      <c r="G56" s="31"/>
      <c r="H56" s="3" t="e">
        <f>IF(A56=0,H55,INDEX(調査対象選定!A:A,MATCH(A56,調査対象選定!B:B,0)))</f>
        <v>#N/A</v>
      </c>
    </row>
    <row r="57" spans="1:8" s="3" customFormat="1" ht="67.5">
      <c r="A57" s="142"/>
      <c r="B57" s="50" t="s">
        <v>116</v>
      </c>
      <c r="C57" s="51" t="s">
        <v>47</v>
      </c>
      <c r="D57" s="52" t="s">
        <v>13</v>
      </c>
      <c r="E57" s="53"/>
      <c r="F57" s="25"/>
      <c r="G57" s="33"/>
      <c r="H57" s="3" t="e">
        <f>IF(A57=0,H56,INDEX(調査対象選定!A:A,MATCH(A57,調査対象選定!B:B,0)))</f>
        <v>#N/A</v>
      </c>
    </row>
    <row r="58" spans="1:8" s="3" customFormat="1" ht="27">
      <c r="A58" s="141"/>
      <c r="B58" s="46" t="s">
        <v>115</v>
      </c>
      <c r="C58" s="47" t="s">
        <v>47</v>
      </c>
      <c r="D58" s="48" t="s">
        <v>13</v>
      </c>
      <c r="E58" s="121"/>
      <c r="F58" s="26"/>
      <c r="G58" s="32"/>
      <c r="H58" s="3" t="e">
        <f>IF(A58=0,H57,INDEX(調査対象選定!A:A,MATCH(A58,調査対象選定!B:B,0)))</f>
        <v>#N/A</v>
      </c>
    </row>
    <row r="59" spans="1:8" s="3" customFormat="1" ht="27">
      <c r="A59" s="144" t="s">
        <v>217</v>
      </c>
      <c r="B59" s="56" t="s">
        <v>114</v>
      </c>
      <c r="C59" s="49" t="s">
        <v>47</v>
      </c>
      <c r="D59" s="57" t="s">
        <v>13</v>
      </c>
      <c r="E59" s="58"/>
      <c r="F59" s="21"/>
      <c r="G59" s="37"/>
      <c r="H59" s="3" t="e">
        <f>IF(A59=0,H58,INDEX(調査対象選定!A:A,MATCH(A59,調査対象選定!B:B,0)))</f>
        <v>#N/A</v>
      </c>
    </row>
    <row r="60" spans="1:8" s="3" customFormat="1" ht="67.5">
      <c r="A60" s="142"/>
      <c r="B60" s="50" t="s">
        <v>116</v>
      </c>
      <c r="C60" s="51" t="s">
        <v>47</v>
      </c>
      <c r="D60" s="52" t="s">
        <v>13</v>
      </c>
      <c r="E60" s="53"/>
      <c r="F60" s="23"/>
      <c r="G60" s="35"/>
      <c r="H60" s="3" t="e">
        <f>IF(A60=0,H59,INDEX(調査対象選定!A:A,MATCH(A60,調査対象選定!B:B,0)))</f>
        <v>#N/A</v>
      </c>
    </row>
    <row r="61" spans="1:8" s="3" customFormat="1" ht="27">
      <c r="A61" s="145"/>
      <c r="B61" s="41" t="s">
        <v>164</v>
      </c>
      <c r="C61" s="47" t="s">
        <v>47</v>
      </c>
      <c r="D61" s="59" t="s">
        <v>13</v>
      </c>
      <c r="E61" s="42"/>
      <c r="F61" s="26"/>
      <c r="G61" s="36"/>
      <c r="H61" s="3" t="e">
        <f>IF(A61=0,H60,INDEX(調査対象選定!A:A,MATCH(A61,調査対象選定!B:B,0)))</f>
        <v>#N/A</v>
      </c>
    </row>
    <row r="62" spans="1:8" s="3" customFormat="1" ht="54">
      <c r="A62" s="143" t="s">
        <v>14</v>
      </c>
      <c r="B62" s="43" t="s">
        <v>117</v>
      </c>
      <c r="C62" s="49" t="s">
        <v>47</v>
      </c>
      <c r="D62" s="45" t="s">
        <v>13</v>
      </c>
      <c r="E62" s="120"/>
      <c r="F62" s="21"/>
      <c r="G62" s="31"/>
      <c r="H62" s="3" t="str">
        <f>IF(A62=0,H61,INDEX(調査対象選定!A:A,MATCH(A62,調査対象選定!B:B,0)))</f>
        <v>○</v>
      </c>
    </row>
    <row r="63" spans="1:8" s="3" customFormat="1" ht="40.5">
      <c r="A63" s="162"/>
      <c r="B63" s="46" t="s">
        <v>118</v>
      </c>
      <c r="C63" s="47" t="s">
        <v>47</v>
      </c>
      <c r="D63" s="48" t="s">
        <v>13</v>
      </c>
      <c r="E63" s="121"/>
      <c r="F63" s="22"/>
      <c r="G63" s="32"/>
      <c r="H63" s="3" t="str">
        <f>IF(A63=0,H62,INDEX(調査対象選定!A:A,MATCH(A63,調査対象選定!B:B,0)))</f>
        <v>○</v>
      </c>
    </row>
    <row r="64" spans="1:8" s="3" customFormat="1" ht="40.5">
      <c r="A64" s="144" t="s">
        <v>22</v>
      </c>
      <c r="B64" s="56" t="s">
        <v>119</v>
      </c>
      <c r="C64" s="49" t="s">
        <v>47</v>
      </c>
      <c r="D64" s="57" t="s">
        <v>13</v>
      </c>
      <c r="E64" s="58"/>
      <c r="F64" s="27"/>
      <c r="G64" s="37"/>
      <c r="H64" s="3" t="str">
        <f>IF(A64=0,H63,INDEX(調査対象選定!A:A,MATCH(A64,調査対象選定!B:B,0)))</f>
        <v>○</v>
      </c>
    </row>
    <row r="65" spans="1:8" s="3" customFormat="1" ht="67.5">
      <c r="A65" s="172"/>
      <c r="B65" s="50" t="s">
        <v>120</v>
      </c>
      <c r="C65" s="51" t="s">
        <v>47</v>
      </c>
      <c r="D65" s="52" t="s">
        <v>13</v>
      </c>
      <c r="E65" s="53"/>
      <c r="F65" s="23"/>
      <c r="G65" s="35"/>
      <c r="H65" s="3" t="str">
        <f>IF(A65=0,H64,INDEX(調査対象選定!A:A,MATCH(A65,調査対象選定!B:B,0)))</f>
        <v>○</v>
      </c>
    </row>
    <row r="66" spans="1:8" s="3" customFormat="1" ht="40.5">
      <c r="A66" s="172"/>
      <c r="B66" s="50" t="s">
        <v>121</v>
      </c>
      <c r="C66" s="51" t="s">
        <v>47</v>
      </c>
      <c r="D66" s="52" t="s">
        <v>13</v>
      </c>
      <c r="E66" s="53"/>
      <c r="F66" s="24"/>
      <c r="G66" s="33"/>
      <c r="H66" s="3" t="str">
        <f>IF(A66=0,H65,INDEX(調査対象選定!A:A,MATCH(A66,調査対象選定!B:B,0)))</f>
        <v>○</v>
      </c>
    </row>
    <row r="67" spans="1:8" s="3" customFormat="1" ht="40.5">
      <c r="A67" s="165"/>
      <c r="B67" s="41" t="s">
        <v>122</v>
      </c>
      <c r="C67" s="51" t="s">
        <v>47</v>
      </c>
      <c r="D67" s="59" t="s">
        <v>13</v>
      </c>
      <c r="E67" s="42"/>
      <c r="F67" s="24"/>
      <c r="G67" s="33"/>
      <c r="H67" s="3" t="str">
        <f>IF(A67=0,H66,INDEX(調査対象選定!A:A,MATCH(A67,調査対象選定!B:B,0)))</f>
        <v>○</v>
      </c>
    </row>
    <row r="68" spans="1:8" s="3" customFormat="1" ht="81">
      <c r="A68" s="165"/>
      <c r="B68" s="41" t="s">
        <v>156</v>
      </c>
      <c r="C68" s="54" t="s">
        <v>47</v>
      </c>
      <c r="D68" s="59" t="s">
        <v>152</v>
      </c>
      <c r="E68" s="42"/>
      <c r="F68" s="22"/>
      <c r="G68" s="32"/>
      <c r="H68" s="3" t="str">
        <f>IF(A68=0,H67,INDEX(調査対象選定!A:A,MATCH(A68,調査対象選定!B:B,0)))</f>
        <v>○</v>
      </c>
    </row>
    <row r="69" spans="1:8" s="3" customFormat="1" ht="40.5">
      <c r="A69" s="154" t="s">
        <v>15</v>
      </c>
      <c r="B69" s="43" t="s">
        <v>123</v>
      </c>
      <c r="C69" s="55" t="s">
        <v>47</v>
      </c>
      <c r="D69" s="45" t="s">
        <v>6</v>
      </c>
      <c r="E69" s="120"/>
      <c r="F69" s="21"/>
      <c r="G69" s="31"/>
      <c r="H69" s="3" t="str">
        <f>IF(A69=0,H68,INDEX(調査対象選定!A:A,MATCH(A69,調査対象選定!B:B,0)))</f>
        <v>○</v>
      </c>
    </row>
    <row r="70" spans="1:8" s="3" customFormat="1" ht="54">
      <c r="A70" s="155"/>
      <c r="B70" s="73" t="s">
        <v>124</v>
      </c>
      <c r="C70" s="51" t="s">
        <v>47</v>
      </c>
      <c r="D70" s="52" t="s">
        <v>17</v>
      </c>
      <c r="E70" s="53" t="s">
        <v>10</v>
      </c>
      <c r="F70" s="24"/>
      <c r="G70" s="33"/>
      <c r="H70" s="3" t="str">
        <f>IF(A70=0,H69,INDEX(調査対象選定!A:A,MATCH(A70,調査対象選定!B:B,0)))</f>
        <v>○</v>
      </c>
    </row>
    <row r="71" spans="1:8" s="3" customFormat="1" ht="27">
      <c r="A71" s="155"/>
      <c r="B71" s="50" t="s">
        <v>125</v>
      </c>
      <c r="C71" s="51" t="s">
        <v>47</v>
      </c>
      <c r="D71" s="52" t="s">
        <v>17</v>
      </c>
      <c r="E71" s="53"/>
      <c r="F71" s="24"/>
      <c r="G71" s="33"/>
      <c r="H71" s="3" t="str">
        <f>IF(A71=0,H70,INDEX(調査対象選定!A:A,MATCH(A71,調査対象選定!B:B,0)))</f>
        <v>○</v>
      </c>
    </row>
    <row r="72" spans="1:8" s="3" customFormat="1" ht="40.5">
      <c r="A72" s="155"/>
      <c r="B72" s="50" t="s">
        <v>126</v>
      </c>
      <c r="C72" s="51" t="s">
        <v>47</v>
      </c>
      <c r="D72" s="52" t="s">
        <v>17</v>
      </c>
      <c r="E72" s="53" t="s">
        <v>11</v>
      </c>
      <c r="F72" s="24"/>
      <c r="G72" s="33"/>
      <c r="H72" s="3" t="str">
        <f>IF(A72=0,H71,INDEX(調査対象選定!A:A,MATCH(A72,調査対象選定!B:B,0)))</f>
        <v>○</v>
      </c>
    </row>
    <row r="73" spans="1:8" s="3" customFormat="1" ht="40.5">
      <c r="A73" s="155"/>
      <c r="B73" s="50" t="s">
        <v>127</v>
      </c>
      <c r="C73" s="51" t="s">
        <v>47</v>
      </c>
      <c r="D73" s="52" t="s">
        <v>3</v>
      </c>
      <c r="E73" s="53" t="s">
        <v>12</v>
      </c>
      <c r="F73" s="24"/>
      <c r="G73" s="33"/>
      <c r="H73" s="3" t="str">
        <f>IF(A73=0,H72,INDEX(調査対象選定!A:A,MATCH(A73,調査対象選定!B:B,0)))</f>
        <v>○</v>
      </c>
    </row>
    <row r="74" spans="1:8" s="3" customFormat="1" ht="27">
      <c r="A74" s="155"/>
      <c r="B74" s="50" t="s">
        <v>128</v>
      </c>
      <c r="C74" s="51" t="s">
        <v>47</v>
      </c>
      <c r="D74" s="52" t="s">
        <v>17</v>
      </c>
      <c r="E74" s="53"/>
      <c r="F74" s="24"/>
      <c r="G74" s="33"/>
      <c r="H74" s="3" t="str">
        <f>IF(A74=0,H73,INDEX(調査対象選定!A:A,MATCH(A74,調査対象選定!B:B,0)))</f>
        <v>○</v>
      </c>
    </row>
    <row r="75" spans="1:8" s="3" customFormat="1" ht="27">
      <c r="A75" s="156"/>
      <c r="B75" s="41" t="s">
        <v>129</v>
      </c>
      <c r="C75" s="47" t="s">
        <v>47</v>
      </c>
      <c r="D75" s="48" t="s">
        <v>7</v>
      </c>
      <c r="E75" s="121"/>
      <c r="F75" s="22"/>
      <c r="G75" s="32"/>
      <c r="H75" s="3" t="str">
        <f>IF(A75=0,H74,INDEX(調査対象選定!A:A,MATCH(A75,調査対象選定!B:B,0)))</f>
        <v>○</v>
      </c>
    </row>
    <row r="76" spans="1:8" s="3" customFormat="1" ht="40.5">
      <c r="A76" s="157" t="s">
        <v>45</v>
      </c>
      <c r="B76" s="43" t="s">
        <v>52</v>
      </c>
      <c r="C76" s="49" t="s">
        <v>47</v>
      </c>
      <c r="D76" s="45" t="s">
        <v>42</v>
      </c>
      <c r="E76" s="120"/>
      <c r="F76" s="21"/>
      <c r="G76" s="31"/>
      <c r="H76" s="3" t="str">
        <f>IF(A76=0,H75,INDEX(調査対象選定!A:A,MATCH(A76,調査対象選定!B:B,0)))</f>
        <v>○</v>
      </c>
    </row>
    <row r="77" spans="1:8" s="3" customFormat="1" ht="40.5">
      <c r="A77" s="158"/>
      <c r="B77" s="50" t="s">
        <v>53</v>
      </c>
      <c r="C77" s="51" t="s">
        <v>47</v>
      </c>
      <c r="D77" s="52" t="s">
        <v>42</v>
      </c>
      <c r="E77" s="53"/>
      <c r="F77" s="25"/>
      <c r="G77" s="30"/>
      <c r="H77" s="3" t="str">
        <f>IF(A77=0,H76,INDEX(調査対象選定!A:A,MATCH(A77,調査対象選定!B:B,0)))</f>
        <v>○</v>
      </c>
    </row>
    <row r="78" spans="1:8" s="3" customFormat="1" ht="27">
      <c r="A78" s="160"/>
      <c r="B78" s="50" t="s">
        <v>130</v>
      </c>
      <c r="C78" s="51" t="s">
        <v>47</v>
      </c>
      <c r="D78" s="52" t="s">
        <v>42</v>
      </c>
      <c r="E78" s="53"/>
      <c r="F78" s="23"/>
      <c r="G78" s="35"/>
      <c r="H78" s="3" t="str">
        <f>IF(A78=0,H77,INDEX(調査対象選定!A:A,MATCH(A78,調査対象選定!B:B,0)))</f>
        <v>○</v>
      </c>
    </row>
    <row r="79" spans="1:8" s="3" customFormat="1" ht="94.5">
      <c r="A79" s="160"/>
      <c r="B79" s="50" t="s">
        <v>165</v>
      </c>
      <c r="C79" s="51" t="s">
        <v>47</v>
      </c>
      <c r="D79" s="52" t="s">
        <v>43</v>
      </c>
      <c r="E79" s="53"/>
      <c r="F79" s="24"/>
      <c r="G79" s="33"/>
      <c r="H79" s="3" t="str">
        <f>IF(A79=0,H78,INDEX(調査対象選定!A:A,MATCH(A79,調査対象選定!B:B,0)))</f>
        <v>○</v>
      </c>
    </row>
    <row r="80" spans="1:8" s="3" customFormat="1" ht="81">
      <c r="A80" s="160"/>
      <c r="B80" s="50" t="s">
        <v>166</v>
      </c>
      <c r="C80" s="51" t="s">
        <v>47</v>
      </c>
      <c r="D80" s="52" t="s">
        <v>43</v>
      </c>
      <c r="E80" s="53"/>
      <c r="F80" s="24"/>
      <c r="G80" s="33"/>
      <c r="H80" s="3" t="str">
        <f>IF(A80=0,H79,INDEX(調査対象選定!A:A,MATCH(A80,調査対象選定!B:B,0)))</f>
        <v>○</v>
      </c>
    </row>
    <row r="81" spans="1:8" s="3" customFormat="1" ht="40.5">
      <c r="A81" s="161"/>
      <c r="B81" s="46" t="s">
        <v>54</v>
      </c>
      <c r="C81" s="54" t="s">
        <v>47</v>
      </c>
      <c r="D81" s="48" t="s">
        <v>43</v>
      </c>
      <c r="E81" s="121"/>
      <c r="F81" s="22"/>
      <c r="G81" s="32"/>
      <c r="H81" s="3" t="str">
        <f>IF(A81=0,H80,INDEX(調査対象選定!A:A,MATCH(A81,調査対象選定!B:B,0)))</f>
        <v>○</v>
      </c>
    </row>
    <row r="82" spans="1:8" s="3" customFormat="1" ht="54">
      <c r="A82" s="157" t="s">
        <v>44</v>
      </c>
      <c r="B82" s="43" t="s">
        <v>55</v>
      </c>
      <c r="C82" s="55" t="s">
        <v>47</v>
      </c>
      <c r="D82" s="45" t="s">
        <v>42</v>
      </c>
      <c r="E82" s="120"/>
      <c r="F82" s="21"/>
      <c r="G82" s="31"/>
      <c r="H82" s="3" t="str">
        <f>IF(A82=0,H81,INDEX(調査対象選定!A:A,MATCH(A82,調査対象選定!B:B,0)))</f>
        <v>○</v>
      </c>
    </row>
    <row r="83" spans="1:8" s="3" customFormat="1" ht="94.5">
      <c r="A83" s="158"/>
      <c r="B83" s="50" t="s">
        <v>167</v>
      </c>
      <c r="C83" s="51" t="s">
        <v>47</v>
      </c>
      <c r="D83" s="52" t="s">
        <v>42</v>
      </c>
      <c r="E83" s="53"/>
      <c r="F83" s="24"/>
      <c r="G83" s="33"/>
      <c r="H83" s="3" t="str">
        <f>IF(A83=0,H82,INDEX(調査対象選定!A:A,MATCH(A83,調査対象選定!B:B,0)))</f>
        <v>○</v>
      </c>
    </row>
    <row r="84" spans="1:8" s="3" customFormat="1" ht="54">
      <c r="A84" s="158"/>
      <c r="B84" s="50" t="s">
        <v>131</v>
      </c>
      <c r="C84" s="51" t="s">
        <v>47</v>
      </c>
      <c r="D84" s="52" t="s">
        <v>42</v>
      </c>
      <c r="E84" s="53"/>
      <c r="F84" s="24"/>
      <c r="G84" s="33"/>
      <c r="H84" s="3" t="str">
        <f>IF(A84=0,H83,INDEX(調査対象選定!A:A,MATCH(A84,調査対象選定!B:B,0)))</f>
        <v>○</v>
      </c>
    </row>
    <row r="85" spans="1:8" s="3" customFormat="1" ht="54">
      <c r="A85" s="158"/>
      <c r="B85" s="50" t="s">
        <v>168</v>
      </c>
      <c r="C85" s="51" t="s">
        <v>47</v>
      </c>
      <c r="D85" s="52" t="s">
        <v>13</v>
      </c>
      <c r="E85" s="53"/>
      <c r="F85" s="24"/>
      <c r="G85" s="33"/>
      <c r="H85" s="3" t="str">
        <f>IF(A85=0,H84,INDEX(調査対象選定!A:A,MATCH(A85,調査対象選定!B:B,0)))</f>
        <v>○</v>
      </c>
    </row>
    <row r="86" spans="1:8" s="3" customFormat="1" ht="67.5">
      <c r="A86" s="158"/>
      <c r="B86" s="50" t="s">
        <v>132</v>
      </c>
      <c r="C86" s="51" t="s">
        <v>47</v>
      </c>
      <c r="D86" s="52" t="s">
        <v>13</v>
      </c>
      <c r="E86" s="53"/>
      <c r="F86" s="23"/>
      <c r="G86" s="35"/>
      <c r="H86" s="3" t="str">
        <f>IF(A86=0,H85,INDEX(調査対象選定!A:A,MATCH(A86,調査対象選定!B:B,0)))</f>
        <v>○</v>
      </c>
    </row>
    <row r="87" spans="1:8" s="3" customFormat="1" ht="94.5">
      <c r="A87" s="158"/>
      <c r="B87" s="50" t="s">
        <v>169</v>
      </c>
      <c r="C87" s="51" t="s">
        <v>47</v>
      </c>
      <c r="D87" s="52" t="s">
        <v>13</v>
      </c>
      <c r="E87" s="53"/>
      <c r="F87" s="23"/>
      <c r="G87" s="33"/>
      <c r="H87" s="3" t="str">
        <f>IF(A87=0,H86,INDEX(調査対象選定!A:A,MATCH(A87,調査対象選定!B:B,0)))</f>
        <v>○</v>
      </c>
    </row>
    <row r="88" spans="1:8" s="3" customFormat="1" ht="40.5">
      <c r="A88" s="158"/>
      <c r="B88" s="50" t="s">
        <v>148</v>
      </c>
      <c r="C88" s="51" t="s">
        <v>47</v>
      </c>
      <c r="D88" s="52" t="s">
        <v>13</v>
      </c>
      <c r="E88" s="53"/>
      <c r="F88" s="24"/>
      <c r="G88" s="33"/>
      <c r="H88" s="3" t="str">
        <f>IF(A88=0,H87,INDEX(調査対象選定!A:A,MATCH(A88,調査対象選定!B:B,0)))</f>
        <v>○</v>
      </c>
    </row>
    <row r="89" spans="1:8" s="3" customFormat="1" ht="27">
      <c r="A89" s="158"/>
      <c r="B89" s="50" t="s">
        <v>149</v>
      </c>
      <c r="C89" s="51" t="s">
        <v>47</v>
      </c>
      <c r="D89" s="52" t="s">
        <v>13</v>
      </c>
      <c r="E89" s="53"/>
      <c r="F89" s="24"/>
      <c r="G89" s="33"/>
      <c r="H89" s="3" t="str">
        <f>IF(A89=0,H88,INDEX(調査対象選定!A:A,MATCH(A89,調査対象選定!B:B,0)))</f>
        <v>○</v>
      </c>
    </row>
    <row r="90" spans="1:8" s="3" customFormat="1" ht="27">
      <c r="A90" s="159"/>
      <c r="B90" s="46" t="s">
        <v>56</v>
      </c>
      <c r="C90" s="47" t="s">
        <v>47</v>
      </c>
      <c r="D90" s="48" t="s">
        <v>13</v>
      </c>
      <c r="E90" s="121"/>
      <c r="F90" s="22"/>
      <c r="G90" s="32"/>
      <c r="H90" s="3" t="str">
        <f>IF(A90=0,H89,INDEX(調査対象選定!A:A,MATCH(A90,調査対象選定!B:B,0)))</f>
        <v>○</v>
      </c>
    </row>
    <row r="91" spans="1:8" s="3" customFormat="1" ht="27">
      <c r="A91" s="146" t="s">
        <v>35</v>
      </c>
      <c r="B91" s="43" t="s">
        <v>133</v>
      </c>
      <c r="C91" s="49" t="s">
        <v>47</v>
      </c>
      <c r="D91" s="45" t="s">
        <v>6</v>
      </c>
      <c r="E91" s="120"/>
      <c r="F91" s="21"/>
      <c r="G91" s="31"/>
      <c r="H91" s="3" t="str">
        <f>IF(A91=0,H90,INDEX(調査対象選定!A:A,MATCH(A91,調査対象選定!B:B,0)))</f>
        <v>○</v>
      </c>
    </row>
    <row r="92" spans="1:8" s="3" customFormat="1" ht="40.5">
      <c r="A92" s="147"/>
      <c r="B92" s="50" t="s">
        <v>134</v>
      </c>
      <c r="C92" s="51" t="s">
        <v>47</v>
      </c>
      <c r="D92" s="52" t="s">
        <v>18</v>
      </c>
      <c r="E92" s="53" t="s">
        <v>8</v>
      </c>
      <c r="F92" s="24"/>
      <c r="G92" s="33"/>
      <c r="H92" s="3" t="str">
        <f>IF(A92=0,H91,INDEX(調査対象選定!A:A,MATCH(A92,調査対象選定!B:B,0)))</f>
        <v>○</v>
      </c>
    </row>
    <row r="93" spans="1:8" s="3" customFormat="1" ht="27">
      <c r="A93" s="147"/>
      <c r="B93" s="50" t="s">
        <v>125</v>
      </c>
      <c r="C93" s="51" t="s">
        <v>47</v>
      </c>
      <c r="D93" s="52" t="s">
        <v>17</v>
      </c>
      <c r="E93" s="53"/>
      <c r="F93" s="24"/>
      <c r="G93" s="33"/>
      <c r="H93" s="3" t="str">
        <f>IF(A93=0,H92,INDEX(調査対象選定!A:A,MATCH(A93,調査対象選定!B:B,0)))</f>
        <v>○</v>
      </c>
    </row>
    <row r="94" spans="1:8" s="3" customFormat="1" ht="40.5">
      <c r="A94" s="147"/>
      <c r="B94" s="50" t="s">
        <v>135</v>
      </c>
      <c r="C94" s="51" t="s">
        <v>47</v>
      </c>
      <c r="D94" s="52" t="s">
        <v>17</v>
      </c>
      <c r="E94" s="53" t="s">
        <v>8</v>
      </c>
      <c r="F94" s="25"/>
      <c r="G94" s="30"/>
      <c r="H94" s="3" t="str">
        <f>IF(A94=0,H93,INDEX(調査対象選定!A:A,MATCH(A94,調査対象選定!B:B,0)))</f>
        <v>○</v>
      </c>
    </row>
    <row r="95" spans="1:8" s="3" customFormat="1" ht="40.5">
      <c r="A95" s="147"/>
      <c r="B95" s="73" t="s">
        <v>136</v>
      </c>
      <c r="C95" s="51" t="s">
        <v>47</v>
      </c>
      <c r="D95" s="52" t="s">
        <v>3</v>
      </c>
      <c r="E95" s="53" t="s">
        <v>9</v>
      </c>
      <c r="F95" s="23"/>
      <c r="G95" s="35"/>
      <c r="H95" s="3" t="str">
        <f>IF(A95=0,H94,INDEX(調査対象選定!A:A,MATCH(A95,調査対象選定!B:B,0)))</f>
        <v>○</v>
      </c>
    </row>
    <row r="96" spans="1:8" s="3" customFormat="1" ht="27">
      <c r="A96" s="147"/>
      <c r="B96" s="50" t="s">
        <v>128</v>
      </c>
      <c r="C96" s="51" t="s">
        <v>47</v>
      </c>
      <c r="D96" s="52" t="s">
        <v>17</v>
      </c>
      <c r="E96" s="53"/>
      <c r="F96" s="24"/>
      <c r="G96" s="33"/>
      <c r="H96" s="3" t="str">
        <f>IF(A96=0,H95,INDEX(調査対象選定!A:A,MATCH(A96,調査対象選定!B:B,0)))</f>
        <v>○</v>
      </c>
    </row>
    <row r="97" spans="1:8" s="3" customFormat="1" ht="27">
      <c r="A97" s="147"/>
      <c r="B97" s="41" t="s">
        <v>129</v>
      </c>
      <c r="C97" s="51" t="s">
        <v>47</v>
      </c>
      <c r="D97" s="59" t="s">
        <v>7</v>
      </c>
      <c r="E97" s="42"/>
      <c r="F97" s="24"/>
      <c r="G97" s="33"/>
      <c r="H97" s="3" t="str">
        <f>IF(A97=0,H96,INDEX(調査対象選定!A:A,MATCH(A97,調査対象選定!B:B,0)))</f>
        <v>○</v>
      </c>
    </row>
    <row r="98" spans="1:8" s="3" customFormat="1" ht="40.5">
      <c r="A98" s="148"/>
      <c r="B98" s="46" t="s">
        <v>155</v>
      </c>
      <c r="C98" s="54" t="s">
        <v>47</v>
      </c>
      <c r="D98" s="48" t="s">
        <v>13</v>
      </c>
      <c r="E98" s="121"/>
      <c r="F98" s="22"/>
      <c r="G98" s="32"/>
      <c r="H98" s="3" t="str">
        <f>IF(A98=0,H97,INDEX(調査対象選定!A:A,MATCH(A98,調査対象選定!B:B,0)))</f>
        <v>○</v>
      </c>
    </row>
    <row r="99" spans="1:8" s="3" customFormat="1" ht="27">
      <c r="A99" s="146" t="s">
        <v>5</v>
      </c>
      <c r="B99" s="56" t="s">
        <v>137</v>
      </c>
      <c r="C99" s="55" t="s">
        <v>47</v>
      </c>
      <c r="D99" s="57" t="s">
        <v>6</v>
      </c>
      <c r="E99" s="58"/>
      <c r="F99" s="27"/>
      <c r="G99" s="31"/>
      <c r="H99" s="3" t="str">
        <f>IF(A99=0,H98,INDEX(調査対象選定!A:A,MATCH(A99,調査対象選定!B:B,0)))</f>
        <v>○</v>
      </c>
    </row>
    <row r="100" spans="1:8" s="3" customFormat="1" ht="40.5">
      <c r="A100" s="147"/>
      <c r="B100" s="50" t="s">
        <v>134</v>
      </c>
      <c r="C100" s="51" t="s">
        <v>47</v>
      </c>
      <c r="D100" s="52" t="s">
        <v>17</v>
      </c>
      <c r="E100" s="53" t="s">
        <v>8</v>
      </c>
      <c r="F100" s="23"/>
      <c r="G100" s="30"/>
      <c r="H100" s="3" t="str">
        <f>IF(A100=0,H99,INDEX(調査対象選定!A:A,MATCH(A100,調査対象選定!B:B,0)))</f>
        <v>○</v>
      </c>
    </row>
    <row r="101" spans="1:8" s="3" customFormat="1" ht="40.5">
      <c r="A101" s="147"/>
      <c r="B101" s="74" t="s">
        <v>135</v>
      </c>
      <c r="C101" s="51" t="s">
        <v>47</v>
      </c>
      <c r="D101" s="52" t="s">
        <v>17</v>
      </c>
      <c r="E101" s="53" t="s">
        <v>8</v>
      </c>
      <c r="F101" s="23"/>
      <c r="G101" s="35"/>
      <c r="H101" s="3" t="str">
        <f>IF(A101=0,H100,INDEX(調査対象選定!A:A,MATCH(A101,調査対象選定!B:B,0)))</f>
        <v>○</v>
      </c>
    </row>
    <row r="102" spans="1:8" s="3" customFormat="1" ht="40.5">
      <c r="A102" s="147"/>
      <c r="B102" s="74" t="s">
        <v>136</v>
      </c>
      <c r="C102" s="51" t="s">
        <v>47</v>
      </c>
      <c r="D102" s="52" t="s">
        <v>3</v>
      </c>
      <c r="E102" s="53" t="s">
        <v>9</v>
      </c>
      <c r="F102" s="25"/>
      <c r="G102" s="30"/>
      <c r="H102" s="3" t="str">
        <f>IF(A102=0,H101,INDEX(調査対象選定!A:A,MATCH(A102,調査対象選定!B:B,0)))</f>
        <v>○</v>
      </c>
    </row>
    <row r="103" spans="1:8" s="3" customFormat="1" ht="27">
      <c r="A103" s="147"/>
      <c r="B103" s="74" t="s">
        <v>125</v>
      </c>
      <c r="C103" s="51" t="s">
        <v>47</v>
      </c>
      <c r="D103" s="52" t="s">
        <v>17</v>
      </c>
      <c r="E103" s="53"/>
      <c r="F103" s="23"/>
      <c r="G103" s="35"/>
      <c r="H103" s="3" t="str">
        <f>IF(A103=0,H102,INDEX(調査対象選定!A:A,MATCH(A103,調査対象選定!B:B,0)))</f>
        <v>○</v>
      </c>
    </row>
    <row r="104" spans="1:8" s="3" customFormat="1" ht="27">
      <c r="A104" s="147"/>
      <c r="B104" s="74" t="s">
        <v>128</v>
      </c>
      <c r="C104" s="51" t="s">
        <v>47</v>
      </c>
      <c r="D104" s="52" t="s">
        <v>17</v>
      </c>
      <c r="E104" s="53"/>
      <c r="F104" s="23"/>
      <c r="G104" s="35"/>
      <c r="H104" s="3" t="str">
        <f>IF(A104=0,H103,INDEX(調査対象選定!A:A,MATCH(A104,調査対象選定!B:B,0)))</f>
        <v>○</v>
      </c>
    </row>
    <row r="105" spans="1:8" s="3" customFormat="1" ht="27">
      <c r="A105" s="147"/>
      <c r="B105" s="74" t="s">
        <v>129</v>
      </c>
      <c r="C105" s="51" t="s">
        <v>47</v>
      </c>
      <c r="D105" s="52" t="s">
        <v>7</v>
      </c>
      <c r="E105" s="53"/>
      <c r="F105" s="23"/>
      <c r="G105" s="35"/>
      <c r="H105" s="3" t="str">
        <f>IF(A105=0,H104,INDEX(調査対象選定!A:A,MATCH(A105,調査対象選定!B:B,0)))</f>
        <v>○</v>
      </c>
    </row>
    <row r="106" spans="1:8" s="3" customFormat="1" ht="40.5">
      <c r="A106" s="147"/>
      <c r="B106" s="50" t="s">
        <v>138</v>
      </c>
      <c r="C106" s="51" t="s">
        <v>47</v>
      </c>
      <c r="D106" s="52" t="s">
        <v>13</v>
      </c>
      <c r="E106" s="53"/>
      <c r="F106" s="24"/>
      <c r="G106" s="35"/>
      <c r="H106" s="3" t="str">
        <f>IF(A106=0,H105,INDEX(調査対象選定!A:A,MATCH(A106,調査対象選定!B:B,0)))</f>
        <v>○</v>
      </c>
    </row>
    <row r="107" spans="1:8" s="3" customFormat="1" ht="40.5">
      <c r="A107" s="173"/>
      <c r="B107" s="46" t="s">
        <v>155</v>
      </c>
      <c r="C107" s="47" t="s">
        <v>47</v>
      </c>
      <c r="D107" s="48" t="s">
        <v>13</v>
      </c>
      <c r="E107" s="121"/>
      <c r="F107" s="22"/>
      <c r="G107" s="32"/>
      <c r="H107" s="3" t="str">
        <f>IF(A107=0,H106,INDEX(調査対象選定!A:A,MATCH(A107,調査対象選定!B:B,0)))</f>
        <v>○</v>
      </c>
    </row>
    <row r="108" spans="1:8" s="3" customFormat="1" ht="54">
      <c r="A108" s="135" t="s">
        <v>31</v>
      </c>
      <c r="B108" s="75" t="s">
        <v>139</v>
      </c>
      <c r="C108" s="49" t="s">
        <v>47</v>
      </c>
      <c r="D108" s="45" t="s">
        <v>41</v>
      </c>
      <c r="E108" s="120"/>
      <c r="F108" s="27"/>
      <c r="G108" s="31"/>
      <c r="H108" s="3" t="str">
        <f>IF(A108=0,H107,INDEX(調査対象選定!A:A,MATCH(A108,調査対象選定!B:B,0)))</f>
        <v>○</v>
      </c>
    </row>
    <row r="109" spans="1:8" s="3" customFormat="1" ht="67.5">
      <c r="A109" s="136"/>
      <c r="B109" s="71" t="s">
        <v>140</v>
      </c>
      <c r="C109" s="54" t="s">
        <v>47</v>
      </c>
      <c r="D109" s="48" t="s">
        <v>41</v>
      </c>
      <c r="E109" s="121"/>
      <c r="F109" s="26"/>
      <c r="G109" s="32"/>
      <c r="H109" s="3" t="str">
        <f>IF(A109=0,H108,INDEX(調査対象選定!A:A,MATCH(A109,調査対象選定!B:B,0)))</f>
        <v>○</v>
      </c>
    </row>
    <row r="110" spans="1:8" s="3" customFormat="1" ht="108">
      <c r="A110" s="76" t="s">
        <v>32</v>
      </c>
      <c r="B110" s="66" t="s">
        <v>141</v>
      </c>
      <c r="C110" s="28" t="s">
        <v>47</v>
      </c>
      <c r="D110" s="67" t="s">
        <v>13</v>
      </c>
      <c r="E110" s="77"/>
      <c r="F110" s="20"/>
      <c r="G110" s="29"/>
      <c r="H110" s="3" t="str">
        <f>IF(A110=0,H109,INDEX(調査対象選定!A:A,MATCH(A110,調査対象選定!B:B,0)))</f>
        <v>○</v>
      </c>
    </row>
    <row r="111" spans="1:8" ht="54">
      <c r="A111" s="78" t="s">
        <v>33</v>
      </c>
      <c r="B111" s="79" t="s">
        <v>142</v>
      </c>
      <c r="C111" s="44" t="s">
        <v>47</v>
      </c>
      <c r="D111" s="69" t="s">
        <v>13</v>
      </c>
      <c r="E111" s="80"/>
      <c r="F111" s="20"/>
      <c r="G111" s="29"/>
      <c r="H111" s="3" t="str">
        <f>IF(A111=0,H110,INDEX(調査対象選定!A:A,MATCH(A111,調査対象選定!B:B,0)))</f>
        <v>○</v>
      </c>
    </row>
    <row r="112" spans="1:8" s="3" customFormat="1" ht="27">
      <c r="A112" s="124" t="s">
        <v>39</v>
      </c>
      <c r="B112" s="81" t="s">
        <v>143</v>
      </c>
      <c r="C112" s="55" t="s">
        <v>47</v>
      </c>
      <c r="D112" s="163" t="s">
        <v>24</v>
      </c>
      <c r="E112" s="82"/>
      <c r="F112" s="27"/>
      <c r="G112" s="37"/>
      <c r="H112" s="3" t="str">
        <f>IF(A112=0,H111,INDEX(調査対象選定!A:A,MATCH(A112,調査対象選定!B:B,0)))</f>
        <v>○</v>
      </c>
    </row>
    <row r="113" spans="1:8" s="3" customFormat="1" ht="40.5">
      <c r="A113" s="137"/>
      <c r="B113" s="83" t="s">
        <v>144</v>
      </c>
      <c r="C113" s="51" t="s">
        <v>47</v>
      </c>
      <c r="D113" s="164"/>
      <c r="E113" s="58"/>
      <c r="F113" s="23"/>
      <c r="G113" s="34"/>
      <c r="H113" s="3" t="str">
        <f>IF(A113=0,H112,INDEX(調査対象選定!A:A,MATCH(A113,調査対象選定!B:B,0)))</f>
        <v>○</v>
      </c>
    </row>
    <row r="114" spans="1:8" s="3" customFormat="1" ht="27">
      <c r="A114" s="138"/>
      <c r="B114" s="84" t="s">
        <v>128</v>
      </c>
      <c r="C114" s="51" t="s">
        <v>47</v>
      </c>
      <c r="D114" s="85" t="s">
        <v>13</v>
      </c>
      <c r="E114" s="86"/>
      <c r="F114" s="25"/>
      <c r="G114" s="34"/>
      <c r="H114" s="3" t="str">
        <f>IF(A114=0,H113,INDEX(調査対象選定!A:A,MATCH(A114,調査対象選定!B:B,0)))</f>
        <v>○</v>
      </c>
    </row>
    <row r="115" spans="1:8" s="3" customFormat="1" ht="27">
      <c r="A115" s="126"/>
      <c r="B115" s="87" t="s">
        <v>157</v>
      </c>
      <c r="C115" s="54" t="s">
        <v>47</v>
      </c>
      <c r="D115" s="88" t="s">
        <v>13</v>
      </c>
      <c r="E115" s="89"/>
      <c r="F115" s="26"/>
      <c r="G115" s="36"/>
      <c r="H115" s="3" t="str">
        <f>IF(A115=0,H114,INDEX(調査対象選定!A:A,MATCH(A115,調査対象選定!B:B,0)))</f>
        <v>○</v>
      </c>
    </row>
    <row r="116" spans="1:8" ht="27">
      <c r="A116" s="124" t="s">
        <v>21</v>
      </c>
      <c r="B116" s="81" t="s">
        <v>145</v>
      </c>
      <c r="C116" s="55" t="s">
        <v>47</v>
      </c>
      <c r="D116" s="90" t="s">
        <v>13</v>
      </c>
      <c r="E116" s="91"/>
      <c r="F116" s="27"/>
      <c r="G116" s="37"/>
      <c r="H116" s="3" t="str">
        <f>IF(A116=0,H115,INDEX(調査対象選定!A:A,MATCH(A116,調査対象選定!B:B,0)))</f>
        <v>○</v>
      </c>
    </row>
    <row r="117" spans="1:8" ht="27">
      <c r="A117" s="125"/>
      <c r="B117" s="84" t="s">
        <v>128</v>
      </c>
      <c r="C117" s="51" t="s">
        <v>47</v>
      </c>
      <c r="D117" s="85" t="s">
        <v>13</v>
      </c>
      <c r="E117" s="86"/>
      <c r="F117" s="23"/>
      <c r="G117" s="35"/>
      <c r="H117" s="3" t="str">
        <f>IF(A117=0,H116,INDEX(調査対象選定!A:A,MATCH(A117,調査対象選定!B:B,0)))</f>
        <v>○</v>
      </c>
    </row>
    <row r="118" spans="1:8" ht="27">
      <c r="A118" s="126"/>
      <c r="B118" s="92" t="s">
        <v>153</v>
      </c>
      <c r="C118" s="47" t="s">
        <v>47</v>
      </c>
      <c r="D118" s="93" t="s">
        <v>13</v>
      </c>
      <c r="E118" s="94"/>
      <c r="F118" s="26"/>
      <c r="G118" s="32"/>
      <c r="H118" s="3" t="str">
        <f>IF(A118=0,H117,INDEX(調査対象選定!A:A,MATCH(A118,調査対象選定!B:B,0)))</f>
        <v>○</v>
      </c>
    </row>
    <row r="119" spans="1:8" ht="27">
      <c r="A119" s="127" t="s">
        <v>40</v>
      </c>
      <c r="B119" s="95" t="s">
        <v>146</v>
      </c>
      <c r="C119" s="49" t="s">
        <v>47</v>
      </c>
      <c r="D119" s="118" t="s">
        <v>13</v>
      </c>
      <c r="E119" s="96"/>
      <c r="F119" s="21"/>
      <c r="G119" s="31"/>
      <c r="H119" s="3" t="str">
        <f>IF(A119=0,H118,INDEX(調査対象選定!A:A,MATCH(A119,調査対象選定!B:B,0)))</f>
        <v>○</v>
      </c>
    </row>
    <row r="120" spans="1:8" ht="40.5">
      <c r="A120" s="128"/>
      <c r="B120" s="97" t="s">
        <v>147</v>
      </c>
      <c r="C120" s="51" t="s">
        <v>47</v>
      </c>
      <c r="D120" s="98" t="s">
        <v>13</v>
      </c>
      <c r="E120" s="99"/>
      <c r="F120" s="23"/>
      <c r="G120" s="33"/>
      <c r="H120" s="3" t="str">
        <f>IF(A120=0,H119,INDEX(調査対象選定!A:A,MATCH(A120,調査対象選定!B:B,0)))</f>
        <v>○</v>
      </c>
    </row>
    <row r="121" spans="1:8" ht="27">
      <c r="A121" s="128"/>
      <c r="B121" s="84" t="s">
        <v>128</v>
      </c>
      <c r="C121" s="51" t="s">
        <v>47</v>
      </c>
      <c r="D121" s="85" t="s">
        <v>13</v>
      </c>
      <c r="E121" s="86"/>
      <c r="F121" s="23"/>
      <c r="G121" s="35"/>
      <c r="H121" s="3" t="str">
        <f>IF(A121=0,H120,INDEX(調査対象選定!A:A,MATCH(A121,調査対象選定!B:B,0)))</f>
        <v>○</v>
      </c>
    </row>
    <row r="122" spans="1:8" ht="27">
      <c r="A122" s="129"/>
      <c r="B122" s="92" t="s">
        <v>154</v>
      </c>
      <c r="C122" s="47" t="s">
        <v>16</v>
      </c>
      <c r="D122" s="93" t="s">
        <v>13</v>
      </c>
      <c r="E122" s="94"/>
      <c r="F122" s="22"/>
      <c r="G122" s="32"/>
      <c r="H122" s="3" t="str">
        <f>IF(A122=0,H121,INDEX(調査対象選定!A:A,MATCH(A122,調査対象選定!B:B,0)))</f>
        <v>○</v>
      </c>
    </row>
    <row r="123" spans="1:8" s="2" customFormat="1" ht="54">
      <c r="A123" s="130" t="s">
        <v>57</v>
      </c>
      <c r="B123" s="100" t="s">
        <v>85</v>
      </c>
      <c r="C123" s="49" t="s">
        <v>47</v>
      </c>
      <c r="D123" s="45" t="s">
        <v>58</v>
      </c>
      <c r="E123" s="120" t="s">
        <v>59</v>
      </c>
      <c r="F123" s="21"/>
      <c r="G123" s="31"/>
      <c r="H123" s="3" t="str">
        <f>IF(A123=0,H122,INDEX(調査対象選定!A:A,MATCH(A123,調査対象選定!B:B,0)))</f>
        <v>○</v>
      </c>
    </row>
    <row r="124" spans="1:8" s="2" customFormat="1" ht="54">
      <c r="A124" s="131"/>
      <c r="B124" s="101" t="s">
        <v>60</v>
      </c>
      <c r="C124" s="51" t="s">
        <v>47</v>
      </c>
      <c r="D124" s="52" t="s">
        <v>61</v>
      </c>
      <c r="E124" s="53"/>
      <c r="F124" s="24"/>
      <c r="G124" s="33"/>
      <c r="H124" s="3" t="str">
        <f>IF(A124=0,H123,INDEX(調査対象選定!A:A,MATCH(A124,調査対象選定!B:B,0)))</f>
        <v>○</v>
      </c>
    </row>
    <row r="125" spans="1:8" s="2" customFormat="1" ht="67.5">
      <c r="A125" s="131"/>
      <c r="B125" s="101" t="s">
        <v>81</v>
      </c>
      <c r="C125" s="51" t="s">
        <v>47</v>
      </c>
      <c r="D125" s="52" t="s">
        <v>61</v>
      </c>
      <c r="E125" s="53"/>
      <c r="F125" s="25"/>
      <c r="G125" s="30"/>
      <c r="H125" s="3" t="str">
        <f>IF(A125=0,H124,INDEX(調査対象選定!A:A,MATCH(A125,調査対象選定!B:B,0)))</f>
        <v>○</v>
      </c>
    </row>
    <row r="126" spans="1:8" s="2" customFormat="1" ht="27">
      <c r="A126" s="131"/>
      <c r="B126" s="102" t="s">
        <v>62</v>
      </c>
      <c r="C126" s="51" t="s">
        <v>47</v>
      </c>
      <c r="D126" s="52" t="s">
        <v>58</v>
      </c>
      <c r="E126" s="53" t="s">
        <v>59</v>
      </c>
      <c r="F126" s="23"/>
      <c r="G126" s="35"/>
      <c r="H126" s="3" t="str">
        <f>IF(A126=0,H125,INDEX(調査対象選定!A:A,MATCH(A126,調査対象選定!B:B,0)))</f>
        <v>○</v>
      </c>
    </row>
    <row r="127" spans="1:8" s="2" customFormat="1" ht="27">
      <c r="A127" s="131"/>
      <c r="B127" s="102" t="s">
        <v>63</v>
      </c>
      <c r="C127" s="51" t="s">
        <v>47</v>
      </c>
      <c r="D127" s="52" t="s">
        <v>58</v>
      </c>
      <c r="E127" s="53"/>
      <c r="F127" s="23"/>
      <c r="G127" s="33"/>
      <c r="H127" s="3" t="str">
        <f>IF(A127=0,H126,INDEX(調査対象選定!A:A,MATCH(A127,調査対象選定!B:B,0)))</f>
        <v>○</v>
      </c>
    </row>
    <row r="128" spans="1:8" s="2" customFormat="1" ht="27">
      <c r="A128" s="131"/>
      <c r="B128" s="102" t="s">
        <v>64</v>
      </c>
      <c r="C128" s="51" t="s">
        <v>47</v>
      </c>
      <c r="D128" s="52" t="s">
        <v>58</v>
      </c>
      <c r="E128" s="53" t="s">
        <v>65</v>
      </c>
      <c r="F128" s="24"/>
      <c r="G128" s="33"/>
      <c r="H128" s="3" t="str">
        <f>IF(A128=0,H127,INDEX(調査対象選定!A:A,MATCH(A128,調査対象選定!B:B,0)))</f>
        <v>○</v>
      </c>
    </row>
    <row r="129" spans="1:8" s="2" customFormat="1" ht="27">
      <c r="A129" s="131"/>
      <c r="B129" s="102" t="s">
        <v>170</v>
      </c>
      <c r="C129" s="51" t="s">
        <v>47</v>
      </c>
      <c r="D129" s="52" t="s">
        <v>66</v>
      </c>
      <c r="E129" s="53"/>
      <c r="F129" s="24"/>
      <c r="G129" s="33"/>
      <c r="H129" s="3" t="str">
        <f>IF(A129=0,H128,INDEX(調査対象選定!A:A,MATCH(A129,調査対象選定!B:B,0)))</f>
        <v>○</v>
      </c>
    </row>
    <row r="130" spans="1:8" s="2" customFormat="1" ht="27">
      <c r="A130" s="131"/>
      <c r="B130" s="102" t="s">
        <v>67</v>
      </c>
      <c r="C130" s="51" t="s">
        <v>47</v>
      </c>
      <c r="D130" s="52" t="s">
        <v>68</v>
      </c>
      <c r="E130" s="53"/>
      <c r="F130" s="24"/>
      <c r="G130" s="33"/>
      <c r="H130" s="3" t="str">
        <f>IF(A130=0,H129,INDEX(調査対象選定!A:A,MATCH(A130,調査対象選定!B:B,0)))</f>
        <v>○</v>
      </c>
    </row>
    <row r="131" spans="1:8" s="2" customFormat="1" ht="27">
      <c r="A131" s="131"/>
      <c r="B131" s="102" t="s">
        <v>82</v>
      </c>
      <c r="C131" s="114" t="str">
        <f>IF(AND(C132=$J$1,C133=$J$1,C134=$J$1),$J$1,$I$1)</f>
        <v>□</v>
      </c>
      <c r="D131" s="115" t="s">
        <v>203</v>
      </c>
      <c r="E131" s="53"/>
      <c r="F131" s="24"/>
      <c r="G131" s="33"/>
      <c r="H131" s="3" t="str">
        <f>IF(A131=0,H130,INDEX(調査対象選定!A:A,MATCH(A131,調査対象選定!B:B,0)))</f>
        <v>○</v>
      </c>
    </row>
    <row r="132" spans="1:8" s="2" customFormat="1" ht="40.5">
      <c r="A132" s="131"/>
      <c r="B132" s="102" t="s">
        <v>69</v>
      </c>
      <c r="C132" s="51" t="s">
        <v>47</v>
      </c>
      <c r="D132" s="52" t="s">
        <v>58</v>
      </c>
      <c r="E132" s="53"/>
      <c r="F132" s="24"/>
      <c r="G132" s="33"/>
      <c r="H132" s="3" t="str">
        <f>IF(A132=0,H131,INDEX(調査対象選定!A:A,MATCH(A132,調査対象選定!B:B,0)))</f>
        <v>○</v>
      </c>
    </row>
    <row r="133" spans="1:8" s="2" customFormat="1" ht="40.5">
      <c r="A133" s="131"/>
      <c r="B133" s="102" t="s">
        <v>70</v>
      </c>
      <c r="C133" s="51" t="s">
        <v>47</v>
      </c>
      <c r="D133" s="52" t="s">
        <v>58</v>
      </c>
      <c r="E133" s="53" t="s">
        <v>71</v>
      </c>
      <c r="F133" s="24"/>
      <c r="G133" s="33"/>
      <c r="H133" s="3" t="str">
        <f>IF(A133=0,H132,INDEX(調査対象選定!A:A,MATCH(A133,調査対象選定!B:B,0)))</f>
        <v>○</v>
      </c>
    </row>
    <row r="134" spans="1:8" s="2" customFormat="1" ht="54">
      <c r="A134" s="131"/>
      <c r="B134" s="103" t="s">
        <v>72</v>
      </c>
      <c r="C134" s="51" t="s">
        <v>47</v>
      </c>
      <c r="D134" s="59" t="s">
        <v>17</v>
      </c>
      <c r="E134" s="42"/>
      <c r="F134" s="24"/>
      <c r="G134" s="33"/>
      <c r="H134" s="3" t="str">
        <f>IF(A134=0,H133,INDEX(調査対象選定!A:A,MATCH(A134,調査対象選定!B:B,0)))</f>
        <v>○</v>
      </c>
    </row>
    <row r="135" spans="1:8" s="2" customFormat="1" ht="40.5">
      <c r="A135" s="131"/>
      <c r="B135" s="102" t="s">
        <v>83</v>
      </c>
      <c r="C135" s="51" t="s">
        <v>47</v>
      </c>
      <c r="D135" s="52" t="s">
        <v>58</v>
      </c>
      <c r="E135" s="53"/>
      <c r="F135" s="24"/>
      <c r="G135" s="30"/>
      <c r="H135" s="3" t="str">
        <f>IF(A135=0,H134,INDEX(調査対象選定!A:A,MATCH(A135,調査対象選定!B:B,0)))</f>
        <v>○</v>
      </c>
    </row>
    <row r="136" spans="1:8" s="2" customFormat="1" ht="40.5">
      <c r="A136" s="131"/>
      <c r="B136" s="102" t="s">
        <v>73</v>
      </c>
      <c r="C136" s="51" t="s">
        <v>47</v>
      </c>
      <c r="D136" s="52" t="s">
        <v>58</v>
      </c>
      <c r="E136" s="53"/>
      <c r="F136" s="23"/>
      <c r="G136" s="35"/>
      <c r="H136" s="3" t="str">
        <f>IF(A136=0,H135,INDEX(調査対象選定!A:A,MATCH(A136,調査対象選定!B:B,0)))</f>
        <v>○</v>
      </c>
    </row>
    <row r="137" spans="1:8" s="2" customFormat="1" ht="27">
      <c r="A137" s="132"/>
      <c r="B137" s="104" t="s">
        <v>84</v>
      </c>
      <c r="C137" s="54" t="s">
        <v>47</v>
      </c>
      <c r="D137" s="48" t="s">
        <v>74</v>
      </c>
      <c r="E137" s="121"/>
      <c r="F137" s="22"/>
      <c r="G137" s="32"/>
      <c r="H137" s="3" t="str">
        <f>IF(A137=0,H136,INDEX(調査対象選定!A:A,MATCH(A137,調査対象選定!B:B,0)))</f>
        <v>○</v>
      </c>
    </row>
    <row r="138" spans="1:8" s="2" customFormat="1" ht="40.5">
      <c r="A138" s="105" t="s">
        <v>75</v>
      </c>
      <c r="B138" s="100" t="s">
        <v>76</v>
      </c>
      <c r="C138" s="28" t="s">
        <v>16</v>
      </c>
      <c r="D138" s="67" t="s">
        <v>61</v>
      </c>
      <c r="E138" s="82"/>
      <c r="F138" s="20"/>
      <c r="G138" s="29"/>
      <c r="H138" s="3" t="str">
        <f>IF(A138=0,H137,INDEX(調査対象選定!A:A,MATCH(A138,調査対象選定!B:B,0)))</f>
        <v>○</v>
      </c>
    </row>
    <row r="139" spans="1:8" s="2" customFormat="1" ht="40.5">
      <c r="A139" s="105" t="s">
        <v>77</v>
      </c>
      <c r="B139" s="100" t="s">
        <v>78</v>
      </c>
      <c r="C139" s="44" t="s">
        <v>47</v>
      </c>
      <c r="D139" s="67" t="s">
        <v>61</v>
      </c>
      <c r="E139" s="82"/>
      <c r="F139" s="20"/>
      <c r="G139" s="29"/>
      <c r="H139" s="3" t="str">
        <f>IF(A139=0,H138,INDEX(調査対象選定!A:A,MATCH(A139,調査対象選定!B:B,0)))</f>
        <v>○</v>
      </c>
    </row>
    <row r="140" spans="1:8" s="2" customFormat="1" ht="40.5">
      <c r="A140" s="106" t="s">
        <v>79</v>
      </c>
      <c r="B140" s="107" t="s">
        <v>80</v>
      </c>
      <c r="C140" s="28" t="s">
        <v>47</v>
      </c>
      <c r="D140" s="48" t="s">
        <v>61</v>
      </c>
      <c r="E140" s="77"/>
      <c r="F140" s="20"/>
      <c r="G140" s="29"/>
      <c r="H140" s="3" t="str">
        <f>IF(A140=0,H139,INDEX(調査対象選定!A:A,MATCH(A140,調査対象選定!B:B,0)))</f>
        <v>○</v>
      </c>
    </row>
    <row r="141" spans="1:8" ht="20.100000000000001" customHeight="1">
      <c r="A141" s="108" t="s">
        <v>192</v>
      </c>
      <c r="C141" s="110"/>
    </row>
  </sheetData>
  <autoFilter ref="A2:H140"/>
  <mergeCells count="27">
    <mergeCell ref="A82:A90"/>
    <mergeCell ref="A76:A81"/>
    <mergeCell ref="A62:A63"/>
    <mergeCell ref="D112:D113"/>
    <mergeCell ref="A4:A5"/>
    <mergeCell ref="A12:A13"/>
    <mergeCell ref="A15:A20"/>
    <mergeCell ref="A6:A9"/>
    <mergeCell ref="A10:A11"/>
    <mergeCell ref="A64:A68"/>
    <mergeCell ref="A99:A107"/>
    <mergeCell ref="A116:A118"/>
    <mergeCell ref="A119:A122"/>
    <mergeCell ref="A123:A137"/>
    <mergeCell ref="E10:E11"/>
    <mergeCell ref="A108:A109"/>
    <mergeCell ref="A112:A115"/>
    <mergeCell ref="A22:A24"/>
    <mergeCell ref="A48:A52"/>
    <mergeCell ref="A53:A55"/>
    <mergeCell ref="A56:A58"/>
    <mergeCell ref="A59:A61"/>
    <mergeCell ref="A91:A98"/>
    <mergeCell ref="A25:A31"/>
    <mergeCell ref="A32:A39"/>
    <mergeCell ref="A40:A47"/>
    <mergeCell ref="A69:A75"/>
  </mergeCells>
  <phoneticPr fontId="19"/>
  <conditionalFormatting sqref="C3:D141">
    <cfRule type="expression" dxfId="5" priority="51">
      <formula>$C3=$J$1</formula>
    </cfRule>
  </conditionalFormatting>
  <conditionalFormatting sqref="D3:D141">
    <cfRule type="expression" dxfId="4" priority="50">
      <formula>$C3=$K$1</formula>
    </cfRule>
  </conditionalFormatting>
  <conditionalFormatting sqref="A3:E141">
    <cfRule type="expression" dxfId="3" priority="53">
      <formula>AND($H3&lt;&gt;$L$1,$C3=$I$1)</formula>
    </cfRule>
  </conditionalFormatting>
  <conditionalFormatting sqref="C3:C141">
    <cfRule type="expression" dxfId="2" priority="45">
      <formula>$C3=$K$1</formula>
    </cfRule>
  </conditionalFormatting>
  <conditionalFormatting sqref="C131:D131">
    <cfRule type="expression" dxfId="1" priority="27">
      <formula>AND($C132=$J$1,$C133=$J$1,$C134=$J$1)</formula>
    </cfRule>
  </conditionalFormatting>
  <conditionalFormatting sqref="F3:G141">
    <cfRule type="expression" dxfId="0" priority="32">
      <formula>OR($F3=$M$1,$F3=$N$1)</formula>
    </cfRule>
  </conditionalFormatting>
  <dataValidations count="5">
    <dataValidation type="list" allowBlank="1" showInputMessage="1" sqref="C3:C11">
      <formula1>$I$1:$J$1</formula1>
    </dataValidation>
    <dataValidation type="list" allowBlank="1" showInputMessage="1" sqref="F1">
      <formula1>$I$3</formula1>
    </dataValidation>
    <dataValidation type="list" allowBlank="1" showInputMessage="1" sqref="C12:C140">
      <formula1>$I$1:$K$1</formula1>
    </dataValidation>
    <dataValidation type="list" allowBlank="1" showInputMessage="1" sqref="F3:F140">
      <formula1>$L$1:$P$1</formula1>
    </dataValidation>
    <dataValidation allowBlank="1" showInputMessage="1" sqref="G1"/>
  </dataValidations>
  <printOptions horizontalCentered="1"/>
  <pageMargins left="0.70866141732283472" right="0.70866141732283472" top="0.74803149606299213" bottom="0.35433070866141736" header="0.31496062992125984" footer="0.31496062992125984"/>
  <pageSetup paperSize="9" fitToHeight="0" orientation="landscape" r:id="rId1"/>
  <headerFooter alignWithMargins="0">
    <oddFooter>&amp;L（自己点検シート）&amp;R&amp;10&amp;A（&amp;P/&amp;N）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ySplit="1" topLeftCell="A2" activePane="bottomLeft" state="frozen"/>
      <selection pane="bottomLeft" activeCell="A2" sqref="A2"/>
    </sheetView>
  </sheetViews>
  <sheetFormatPr defaultRowHeight="13.5"/>
  <cols>
    <col min="2" max="2" width="93.25" bestFit="1" customWidth="1"/>
  </cols>
  <sheetData>
    <row r="1" spans="1:6">
      <c r="A1" t="s">
        <v>180</v>
      </c>
      <c r="B1" t="s">
        <v>181</v>
      </c>
      <c r="C1" t="s">
        <v>182</v>
      </c>
      <c r="D1" t="s">
        <v>183</v>
      </c>
      <c r="E1" t="str">
        <f>'603認知症対応型通所介護費'!L1</f>
        <v>○</v>
      </c>
      <c r="F1" s="14" t="s">
        <v>184</v>
      </c>
    </row>
    <row r="2" spans="1:6">
      <c r="A2" s="17" t="s">
        <v>194</v>
      </c>
      <c r="B2" t="s">
        <v>25</v>
      </c>
      <c r="C2">
        <f>MATCH(B2,'603認知症対応型通所介護費'!A:A,0)</f>
        <v>3</v>
      </c>
      <c r="D2" s="15">
        <f t="shared" ref="D2:D35" si="0">C3-1</f>
        <v>3</v>
      </c>
      <c r="F2" s="14" t="s">
        <v>185</v>
      </c>
    </row>
    <row r="3" spans="1:6">
      <c r="A3" s="17" t="s">
        <v>194</v>
      </c>
      <c r="B3" t="s">
        <v>4</v>
      </c>
      <c r="C3">
        <f>MATCH(B3,'603認知症対応型通所介護費'!A:A,0)</f>
        <v>4</v>
      </c>
      <c r="D3" s="15">
        <f t="shared" si="0"/>
        <v>5</v>
      </c>
      <c r="F3" s="14" t="s">
        <v>186</v>
      </c>
    </row>
    <row r="4" spans="1:6">
      <c r="A4" s="17" t="s">
        <v>194</v>
      </c>
      <c r="B4" t="s">
        <v>46</v>
      </c>
      <c r="C4">
        <f>MATCH(B4,'603認知症対応型通所介護費'!A:A,0)</f>
        <v>6</v>
      </c>
      <c r="D4" s="15">
        <f t="shared" si="0"/>
        <v>9</v>
      </c>
      <c r="F4" s="14" t="s">
        <v>187</v>
      </c>
    </row>
    <row r="5" spans="1:6">
      <c r="A5" s="17" t="s">
        <v>194</v>
      </c>
      <c r="B5" t="s">
        <v>48</v>
      </c>
      <c r="C5">
        <f>MATCH(B5,'603認知症対応型通所介護費'!A:A,0)</f>
        <v>10</v>
      </c>
      <c r="D5" s="15">
        <f t="shared" si="0"/>
        <v>11</v>
      </c>
      <c r="F5" s="14" t="s">
        <v>188</v>
      </c>
    </row>
    <row r="6" spans="1:6">
      <c r="A6" s="17" t="s">
        <v>194</v>
      </c>
      <c r="B6" t="s">
        <v>34</v>
      </c>
      <c r="C6">
        <f>MATCH(B6,'603認知症対応型通所介護費'!A:A,0)</f>
        <v>12</v>
      </c>
      <c r="D6" s="15">
        <f t="shared" si="0"/>
        <v>13</v>
      </c>
      <c r="F6" s="14" t="s">
        <v>189</v>
      </c>
    </row>
    <row r="7" spans="1:6">
      <c r="A7" s="17" t="s">
        <v>194</v>
      </c>
      <c r="B7" t="s">
        <v>23</v>
      </c>
      <c r="C7">
        <f>MATCH(B7,'603認知症対応型通所介護費'!A:A,0)</f>
        <v>14</v>
      </c>
      <c r="D7" s="15">
        <f t="shared" si="0"/>
        <v>14</v>
      </c>
      <c r="F7" s="14" t="s">
        <v>190</v>
      </c>
    </row>
    <row r="8" spans="1:6">
      <c r="A8" s="17" t="s">
        <v>194</v>
      </c>
      <c r="B8" t="s">
        <v>27</v>
      </c>
      <c r="C8">
        <f>MATCH(B8,'603認知症対応型通所介護費'!A:A,0)</f>
        <v>15</v>
      </c>
      <c r="D8" s="15">
        <f t="shared" si="0"/>
        <v>20</v>
      </c>
    </row>
    <row r="9" spans="1:6">
      <c r="A9" s="17" t="s">
        <v>194</v>
      </c>
      <c r="B9" t="s">
        <v>2</v>
      </c>
      <c r="C9">
        <f>MATCH(B9,'603認知症対応型通所介護費'!A:A,0)</f>
        <v>21</v>
      </c>
      <c r="D9" s="15">
        <f t="shared" si="0"/>
        <v>21</v>
      </c>
    </row>
    <row r="10" spans="1:6">
      <c r="A10" s="17" t="s">
        <v>194</v>
      </c>
      <c r="B10" t="s">
        <v>28</v>
      </c>
      <c r="C10">
        <f>MATCH(B10,'603認知症対応型通所介護費'!A:A,0)</f>
        <v>22</v>
      </c>
      <c r="D10" s="15">
        <f t="shared" si="0"/>
        <v>24</v>
      </c>
    </row>
    <row r="11" spans="1:6">
      <c r="A11" s="17" t="s">
        <v>194</v>
      </c>
      <c r="B11" t="s">
        <v>30</v>
      </c>
      <c r="C11">
        <f>MATCH(B11,'603認知症対応型通所介護費'!A:A,0)</f>
        <v>25</v>
      </c>
      <c r="D11" s="15">
        <f t="shared" si="0"/>
        <v>31</v>
      </c>
    </row>
    <row r="12" spans="1:6">
      <c r="A12" s="17" t="s">
        <v>194</v>
      </c>
      <c r="B12" t="s">
        <v>19</v>
      </c>
      <c r="C12">
        <f>MATCH(B12,'603認知症対応型通所介護費'!A:A,0)</f>
        <v>32</v>
      </c>
      <c r="D12" s="15">
        <f t="shared" si="0"/>
        <v>39</v>
      </c>
    </row>
    <row r="13" spans="1:6">
      <c r="A13" s="17" t="s">
        <v>194</v>
      </c>
      <c r="B13" t="s">
        <v>20</v>
      </c>
      <c r="C13">
        <f>MATCH(B13,'603認知症対応型通所介護費'!A:A,0)</f>
        <v>40</v>
      </c>
      <c r="D13" s="15">
        <f t="shared" si="0"/>
        <v>47</v>
      </c>
    </row>
    <row r="14" spans="1:6">
      <c r="A14" s="17" t="s">
        <v>194</v>
      </c>
      <c r="B14" t="s">
        <v>29</v>
      </c>
      <c r="C14">
        <f>MATCH(B14,'603認知症対応型通所介護費'!A:A,0)</f>
        <v>48</v>
      </c>
      <c r="D14" s="15">
        <f t="shared" si="0"/>
        <v>52</v>
      </c>
    </row>
    <row r="15" spans="1:6">
      <c r="A15" s="17" t="s">
        <v>194</v>
      </c>
      <c r="B15" t="s">
        <v>36</v>
      </c>
      <c r="C15">
        <f>MATCH(B15,'603認知症対応型通所介護費'!A:A,0)</f>
        <v>53</v>
      </c>
      <c r="D15" s="15" t="e">
        <f t="shared" si="0"/>
        <v>#N/A</v>
      </c>
    </row>
    <row r="16" spans="1:6">
      <c r="A16" s="17" t="s">
        <v>194</v>
      </c>
      <c r="B16" t="s">
        <v>37</v>
      </c>
      <c r="C16" t="e">
        <f>MATCH(B16,'603認知症対応型通所介護費'!A:A,0)</f>
        <v>#N/A</v>
      </c>
      <c r="D16" s="15" t="e">
        <f t="shared" si="0"/>
        <v>#N/A</v>
      </c>
    </row>
    <row r="17" spans="1:4">
      <c r="A17" s="17" t="s">
        <v>194</v>
      </c>
      <c r="B17" t="s">
        <v>38</v>
      </c>
      <c r="C17" t="e">
        <f>MATCH(B17,'603認知症対応型通所介護費'!A:A,0)</f>
        <v>#N/A</v>
      </c>
      <c r="D17" s="15">
        <f t="shared" si="0"/>
        <v>61</v>
      </c>
    </row>
    <row r="18" spans="1:4">
      <c r="A18" s="17" t="s">
        <v>194</v>
      </c>
      <c r="B18" t="s">
        <v>14</v>
      </c>
      <c r="C18">
        <f>MATCH(B18,'603認知症対応型通所介護費'!A:A,0)</f>
        <v>62</v>
      </c>
      <c r="D18" s="15">
        <f t="shared" si="0"/>
        <v>63</v>
      </c>
    </row>
    <row r="19" spans="1:4">
      <c r="A19" s="17" t="s">
        <v>194</v>
      </c>
      <c r="B19" t="s">
        <v>22</v>
      </c>
      <c r="C19">
        <f>MATCH(B19,'603認知症対応型通所介護費'!A:A,0)</f>
        <v>64</v>
      </c>
      <c r="D19" s="15">
        <f t="shared" si="0"/>
        <v>68</v>
      </c>
    </row>
    <row r="20" spans="1:4">
      <c r="A20" s="17" t="s">
        <v>194</v>
      </c>
      <c r="B20" t="s">
        <v>15</v>
      </c>
      <c r="C20">
        <f>MATCH(B20,'603認知症対応型通所介護費'!A:A,0)</f>
        <v>69</v>
      </c>
      <c r="D20" s="15">
        <f t="shared" si="0"/>
        <v>75</v>
      </c>
    </row>
    <row r="21" spans="1:4">
      <c r="A21" s="17" t="s">
        <v>194</v>
      </c>
      <c r="B21" t="s">
        <v>45</v>
      </c>
      <c r="C21">
        <f>MATCH(B21,'603認知症対応型通所介護費'!A:A,0)</f>
        <v>76</v>
      </c>
      <c r="D21" s="15">
        <f t="shared" si="0"/>
        <v>81</v>
      </c>
    </row>
    <row r="22" spans="1:4">
      <c r="A22" s="17" t="s">
        <v>194</v>
      </c>
      <c r="B22" t="s">
        <v>44</v>
      </c>
      <c r="C22">
        <f>MATCH(B22,'603認知症対応型通所介護費'!A:A,0)</f>
        <v>82</v>
      </c>
      <c r="D22" s="15">
        <f t="shared" si="0"/>
        <v>90</v>
      </c>
    </row>
    <row r="23" spans="1:4">
      <c r="A23" s="17" t="s">
        <v>194</v>
      </c>
      <c r="B23" t="s">
        <v>35</v>
      </c>
      <c r="C23">
        <f>MATCH(B23,'603認知症対応型通所介護費'!A:A,0)</f>
        <v>91</v>
      </c>
      <c r="D23" s="15">
        <f t="shared" si="0"/>
        <v>98</v>
      </c>
    </row>
    <row r="24" spans="1:4">
      <c r="A24" s="17" t="s">
        <v>194</v>
      </c>
      <c r="B24" t="s">
        <v>5</v>
      </c>
      <c r="C24">
        <f>MATCH(B24,'603認知症対応型通所介護費'!A:A,0)</f>
        <v>99</v>
      </c>
      <c r="D24" s="15">
        <f t="shared" si="0"/>
        <v>107</v>
      </c>
    </row>
    <row r="25" spans="1:4">
      <c r="A25" s="17" t="s">
        <v>194</v>
      </c>
      <c r="B25" t="s">
        <v>31</v>
      </c>
      <c r="C25">
        <f>MATCH(B25,'603認知症対応型通所介護費'!A:A,0)</f>
        <v>108</v>
      </c>
      <c r="D25" s="15">
        <f t="shared" si="0"/>
        <v>109</v>
      </c>
    </row>
    <row r="26" spans="1:4">
      <c r="A26" s="17" t="s">
        <v>194</v>
      </c>
      <c r="B26" t="s">
        <v>32</v>
      </c>
      <c r="C26">
        <f>MATCH(B26,'603認知症対応型通所介護費'!A:A,0)</f>
        <v>110</v>
      </c>
      <c r="D26" s="15">
        <f t="shared" si="0"/>
        <v>110</v>
      </c>
    </row>
    <row r="27" spans="1:4">
      <c r="A27" s="17" t="s">
        <v>194</v>
      </c>
      <c r="B27" t="s">
        <v>33</v>
      </c>
      <c r="C27">
        <f>MATCH(B27,'603認知症対応型通所介護費'!A:A,0)</f>
        <v>111</v>
      </c>
      <c r="D27" s="15">
        <f t="shared" si="0"/>
        <v>111</v>
      </c>
    </row>
    <row r="28" spans="1:4">
      <c r="A28" s="17" t="s">
        <v>194</v>
      </c>
      <c r="B28" t="s">
        <v>39</v>
      </c>
      <c r="C28">
        <f>MATCH(B28,'603認知症対応型通所介護費'!A:A,0)</f>
        <v>112</v>
      </c>
      <c r="D28" s="15">
        <f t="shared" si="0"/>
        <v>115</v>
      </c>
    </row>
    <row r="29" spans="1:4">
      <c r="A29" s="17" t="s">
        <v>194</v>
      </c>
      <c r="B29" t="s">
        <v>21</v>
      </c>
      <c r="C29">
        <f>MATCH(B29,'603認知症対応型通所介護費'!A:A,0)</f>
        <v>116</v>
      </c>
      <c r="D29" s="15">
        <f t="shared" si="0"/>
        <v>118</v>
      </c>
    </row>
    <row r="30" spans="1:4">
      <c r="A30" s="17" t="s">
        <v>194</v>
      </c>
      <c r="B30" t="s">
        <v>40</v>
      </c>
      <c r="C30">
        <f>MATCH(B30,'603認知症対応型通所介護費'!A:A,0)</f>
        <v>119</v>
      </c>
      <c r="D30" s="15">
        <f t="shared" si="0"/>
        <v>122</v>
      </c>
    </row>
    <row r="31" spans="1:4">
      <c r="A31" s="17" t="s">
        <v>194</v>
      </c>
      <c r="B31" t="s">
        <v>57</v>
      </c>
      <c r="C31">
        <f>MATCH(B31,'603認知症対応型通所介護費'!A:A,0)</f>
        <v>123</v>
      </c>
      <c r="D31" s="15">
        <f t="shared" si="0"/>
        <v>137</v>
      </c>
    </row>
    <row r="32" spans="1:4">
      <c r="A32" s="17" t="s">
        <v>194</v>
      </c>
      <c r="B32" t="s">
        <v>75</v>
      </c>
      <c r="C32">
        <f>MATCH(B32,'603認知症対応型通所介護費'!A:A,0)</f>
        <v>138</v>
      </c>
      <c r="D32" s="15">
        <f t="shared" si="0"/>
        <v>138</v>
      </c>
    </row>
    <row r="33" spans="1:4">
      <c r="A33" s="17" t="s">
        <v>194</v>
      </c>
      <c r="B33" t="s">
        <v>77</v>
      </c>
      <c r="C33">
        <f>MATCH(B33,'603認知症対応型通所介護費'!A:A,0)</f>
        <v>139</v>
      </c>
      <c r="D33" s="15">
        <f t="shared" si="0"/>
        <v>139</v>
      </c>
    </row>
    <row r="34" spans="1:4">
      <c r="A34" s="17" t="s">
        <v>194</v>
      </c>
      <c r="B34" t="s">
        <v>79</v>
      </c>
      <c r="C34">
        <f>MATCH(B34,'603認知症対応型通所介護費'!A:A,0)</f>
        <v>140</v>
      </c>
      <c r="D34" s="15">
        <f t="shared" si="0"/>
        <v>140</v>
      </c>
    </row>
    <row r="35" spans="1:4">
      <c r="B35" s="16" t="s">
        <v>193</v>
      </c>
      <c r="C35">
        <f>MATCH(B35,'603認知症対応型通所介護費'!A:A,0)</f>
        <v>141</v>
      </c>
      <c r="D35" s="15">
        <f t="shared" si="0"/>
        <v>-1</v>
      </c>
    </row>
  </sheetData>
  <sortState ref="A1:B183">
    <sortCondition ref="A1:A183"/>
  </sortState>
  <phoneticPr fontId="19"/>
  <dataValidations count="1">
    <dataValidation type="list" allowBlank="1" showInputMessage="1" sqref="A2:A34">
      <formula1>$E$1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603認知症対応型通所介護費</vt:lpstr>
      <vt:lpstr>調査対象選定</vt:lpstr>
      <vt:lpstr>'603認知症対応型通所介護費'!Print_Area</vt:lpstr>
      <vt:lpstr>'603認知症対応型通所介護費'!Print_Titles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一成 [Kazushige Sasaki]</dc:creator>
  <cp:lastModifiedBy>佐々木 一成 [Kazushige Sasaki]</cp:lastModifiedBy>
  <cp:revision>0</cp:revision>
  <cp:lastPrinted>2025-08-27T02:50:02Z</cp:lastPrinted>
  <dcterms:created xsi:type="dcterms:W3CDTF">2023-02-01T02:29:01Z</dcterms:created>
  <dcterms:modified xsi:type="dcterms:W3CDTF">2025-08-27T02:50:04Z</dcterms:modified>
</cp:coreProperties>
</file>