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健康部\健康推進課\!!!地域医療・総務G\☆地域医療・総務G所管契約関係\R3契約関係\05 電力入札\01 入札執行・公告\"/>
    </mc:Choice>
  </mc:AlternateContent>
  <bookViews>
    <workbookView xWindow="0" yWindow="0" windowWidth="28800" windowHeight="12210" activeTab="1"/>
  </bookViews>
  <sheets>
    <sheet name="施設概要書【別添資料1】" sheetId="1" r:id="rId1"/>
    <sheet name="月別予定使用電力量【別添資料2】" sheetId="2" r:id="rId2"/>
  </sheets>
  <definedNames>
    <definedName name="_xlnm.Print_Titles" localSheetId="1">月別予定使用電力量【別添資料2】!$1:$4</definedName>
    <definedName name="_xlnm.Print_Titles" localSheetId="0">施設概要書【別添資料1】!$3:$6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2" l="1"/>
  <c r="E44" i="2"/>
  <c r="D44" i="2"/>
  <c r="C44" i="2"/>
  <c r="F43" i="2" l="1"/>
  <c r="D43" i="2"/>
  <c r="C43" i="2"/>
  <c r="F17" i="2" l="1"/>
  <c r="E43" i="2" l="1"/>
  <c r="E17" i="2"/>
  <c r="D17" i="2"/>
  <c r="C17" i="2"/>
  <c r="E30" i="2"/>
  <c r="F30" i="2" l="1"/>
  <c r="D30" i="2"/>
  <c r="C30" i="2"/>
  <c r="K11" i="1"/>
</calcChain>
</file>

<file path=xl/sharedStrings.xml><?xml version="1.0" encoding="utf-8"?>
<sst xmlns="http://schemas.openxmlformats.org/spreadsheetml/2006/main" count="109" uniqueCount="67">
  <si>
    <t>需要場所</t>
    <rPh sb="0" eb="2">
      <t>ジュヨウ</t>
    </rPh>
    <rPh sb="2" eb="4">
      <t>バショ</t>
    </rPh>
    <phoneticPr fontId="2"/>
  </si>
  <si>
    <t>施設名</t>
    <rPh sb="0" eb="2">
      <t>シセツ</t>
    </rPh>
    <rPh sb="2" eb="3">
      <t>メイ</t>
    </rPh>
    <phoneticPr fontId="2"/>
  </si>
  <si>
    <t>所在</t>
    <rPh sb="0" eb="2">
      <t>ショザイ</t>
    </rPh>
    <phoneticPr fontId="2"/>
  </si>
  <si>
    <t>電力供給条件</t>
    <rPh sb="0" eb="2">
      <t>デンリョク</t>
    </rPh>
    <rPh sb="2" eb="4">
      <t>キョウキュウ</t>
    </rPh>
    <rPh sb="4" eb="6">
      <t>ジョウケン</t>
    </rPh>
    <phoneticPr fontId="2"/>
  </si>
  <si>
    <t>供給方式</t>
    <rPh sb="0" eb="2">
      <t>キョウキュウ</t>
    </rPh>
    <rPh sb="2" eb="4">
      <t>ホウシキ</t>
    </rPh>
    <phoneticPr fontId="2"/>
  </si>
  <si>
    <t>標準電圧</t>
    <rPh sb="0" eb="2">
      <t>ヒョウジュン</t>
    </rPh>
    <rPh sb="2" eb="4">
      <t>デンアツ</t>
    </rPh>
    <phoneticPr fontId="2"/>
  </si>
  <si>
    <t>計量電圧</t>
    <rPh sb="0" eb="2">
      <t>ケイリョウ</t>
    </rPh>
    <rPh sb="2" eb="4">
      <t>デンアツ</t>
    </rPh>
    <phoneticPr fontId="2"/>
  </si>
  <si>
    <t>受電方式</t>
    <rPh sb="0" eb="2">
      <t>ジュデン</t>
    </rPh>
    <rPh sb="2" eb="4">
      <t>ホウシキ</t>
    </rPh>
    <phoneticPr fontId="2"/>
  </si>
  <si>
    <t>No</t>
    <phoneticPr fontId="2"/>
  </si>
  <si>
    <t>予定契約電力及び予定使用電力等</t>
    <rPh sb="0" eb="2">
      <t>ヨテイ</t>
    </rPh>
    <rPh sb="2" eb="4">
      <t>ケイヤク</t>
    </rPh>
    <rPh sb="4" eb="6">
      <t>デンリョク</t>
    </rPh>
    <rPh sb="6" eb="7">
      <t>オヨ</t>
    </rPh>
    <rPh sb="8" eb="10">
      <t>ヨテイ</t>
    </rPh>
    <rPh sb="10" eb="12">
      <t>シヨウ</t>
    </rPh>
    <rPh sb="12" eb="14">
      <t>デンリョク</t>
    </rPh>
    <rPh sb="14" eb="15">
      <t>トウ</t>
    </rPh>
    <phoneticPr fontId="2"/>
  </si>
  <si>
    <t>力率</t>
    <rPh sb="0" eb="2">
      <t>リキリツ</t>
    </rPh>
    <phoneticPr fontId="2"/>
  </si>
  <si>
    <t>標準
周波数</t>
    <rPh sb="0" eb="2">
      <t>ヒョウジュン</t>
    </rPh>
    <rPh sb="3" eb="6">
      <t>シュウハスウ</t>
    </rPh>
    <phoneticPr fontId="2"/>
  </si>
  <si>
    <t>予定
契約電力</t>
    <rPh sb="0" eb="2">
      <t>ヨテイ</t>
    </rPh>
    <rPh sb="3" eb="5">
      <t>ケイヤク</t>
    </rPh>
    <rPh sb="5" eb="7">
      <t>デンリョク</t>
    </rPh>
    <phoneticPr fontId="2"/>
  </si>
  <si>
    <t>予定
使用量</t>
    <rPh sb="0" eb="2">
      <t>ヨテイ</t>
    </rPh>
    <rPh sb="3" eb="5">
      <t>シヨウ</t>
    </rPh>
    <rPh sb="5" eb="6">
      <t>リョウ</t>
    </rPh>
    <phoneticPr fontId="2"/>
  </si>
  <si>
    <t>総計</t>
    <rPh sb="0" eb="2">
      <t>ソウケイ</t>
    </rPh>
    <phoneticPr fontId="2"/>
  </si>
  <si>
    <t>－</t>
  </si>
  <si>
    <t>－</t>
    <phoneticPr fontId="2"/>
  </si>
  <si>
    <t>【V】</t>
  </si>
  <si>
    <t>【V】</t>
    <phoneticPr fontId="2"/>
  </si>
  <si>
    <t>【Hz】</t>
    <phoneticPr fontId="2"/>
  </si>
  <si>
    <t>【kW】</t>
    <phoneticPr fontId="2"/>
  </si>
  <si>
    <t>【%】</t>
    <phoneticPr fontId="2"/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</si>
  <si>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</si>
  <si>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</si>
  <si>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</si>
  <si>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</si>
  <si>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</si>
  <si>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</si>
  <si>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</si>
  <si>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</si>
  <si>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小計</t>
    <rPh sb="0" eb="2">
      <t>ショウケイ</t>
    </rPh>
    <phoneticPr fontId="2"/>
  </si>
  <si>
    <t>４月</t>
    <rPh sb="1" eb="2">
      <t>ツキ</t>
    </rPh>
    <phoneticPr fontId="2"/>
  </si>
  <si>
    <t>５月</t>
  </si>
  <si>
    <t>６月</t>
  </si>
  <si>
    <t>７月</t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</si>
  <si>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</si>
  <si>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</si>
  <si>
    <t>合計</t>
    <rPh sb="0" eb="2">
      <t>ゴウケイ</t>
    </rPh>
    <phoneticPr fontId="2"/>
  </si>
  <si>
    <t>【単位：kWh】</t>
    <rPh sb="1" eb="3">
      <t>タンイ</t>
    </rPh>
    <phoneticPr fontId="2"/>
  </si>
  <si>
    <r>
      <t>　　　　　</t>
    </r>
    <r>
      <rPr>
        <sz val="10"/>
        <color theme="1"/>
        <rFont val="ＭＳ ゴシック"/>
        <family val="3"/>
        <charset val="128"/>
      </rPr>
      <t>施設名・契約電力</t>
    </r>
    <r>
      <rPr>
        <sz val="11"/>
        <color theme="1"/>
        <rFont val="ＭＳ ゴシック"/>
        <family val="3"/>
        <charset val="128"/>
      </rPr>
      <t xml:space="preserve">
</t>
    </r>
    <r>
      <rPr>
        <sz val="10"/>
        <color theme="1"/>
        <rFont val="ＭＳ ゴシック"/>
        <family val="3"/>
        <charset val="128"/>
      </rPr>
      <t>年・月                 【kW】</t>
    </r>
    <rPh sb="5" eb="7">
      <t>シセツ</t>
    </rPh>
    <rPh sb="7" eb="8">
      <t>メイ</t>
    </rPh>
    <rPh sb="9" eb="11">
      <t>ケイヤク</t>
    </rPh>
    <rPh sb="11" eb="13">
      <t>デンリョク</t>
    </rPh>
    <rPh sb="14" eb="15">
      <t>ネン</t>
    </rPh>
    <rPh sb="16" eb="17">
      <t>ツキ</t>
    </rPh>
    <phoneticPr fontId="2"/>
  </si>
  <si>
    <t>令和６年度</t>
    <rPh sb="0" eb="2">
      <t>レイワ</t>
    </rPh>
    <rPh sb="3" eb="5">
      <t>ネンド</t>
    </rPh>
    <phoneticPr fontId="2"/>
  </si>
  <si>
    <t>小計</t>
    <rPh sb="0" eb="2">
      <t>ショウケイ</t>
    </rPh>
    <phoneticPr fontId="2"/>
  </si>
  <si>
    <t>石巻市保健相談センター</t>
    <rPh sb="0" eb="3">
      <t>イシノマキシ</t>
    </rPh>
    <rPh sb="3" eb="5">
      <t>ホケン</t>
    </rPh>
    <rPh sb="5" eb="7">
      <t>ソウダン</t>
    </rPh>
    <phoneticPr fontId="2"/>
  </si>
  <si>
    <t>北上保健医療センター</t>
    <rPh sb="0" eb="2">
      <t>キタカミ</t>
    </rPh>
    <rPh sb="2" eb="4">
      <t>ホケン</t>
    </rPh>
    <rPh sb="4" eb="6">
      <t>イリョウ</t>
    </rPh>
    <phoneticPr fontId="2"/>
  </si>
  <si>
    <t>石巻市保健相談センター</t>
    <rPh sb="0" eb="3">
      <t>イシノマキシ</t>
    </rPh>
    <rPh sb="3" eb="5">
      <t>ホケン</t>
    </rPh>
    <rPh sb="5" eb="7">
      <t>ソウダン</t>
    </rPh>
    <phoneticPr fontId="2"/>
  </si>
  <si>
    <t>石巻市鋳銭場1番27号</t>
    <rPh sb="0" eb="3">
      <t>イシノマキシ</t>
    </rPh>
    <rPh sb="3" eb="4">
      <t>イ</t>
    </rPh>
    <rPh sb="4" eb="5">
      <t>セン</t>
    </rPh>
    <rPh sb="5" eb="6">
      <t>バ</t>
    </rPh>
    <rPh sb="7" eb="8">
      <t>バン</t>
    </rPh>
    <rPh sb="10" eb="11">
      <t>ゴウ</t>
    </rPh>
    <phoneticPr fontId="2"/>
  </si>
  <si>
    <t>石巻市北上町橋浦字大須215番地</t>
    <rPh sb="0" eb="3">
      <t>イシノマキシ</t>
    </rPh>
    <rPh sb="3" eb="5">
      <t>キタカミ</t>
    </rPh>
    <rPh sb="5" eb="6">
      <t>マチ</t>
    </rPh>
    <rPh sb="6" eb="7">
      <t>ハシ</t>
    </rPh>
    <rPh sb="7" eb="8">
      <t>ウラ</t>
    </rPh>
    <rPh sb="8" eb="9">
      <t>アザ</t>
    </rPh>
    <rPh sb="9" eb="11">
      <t>オオス</t>
    </rPh>
    <rPh sb="14" eb="16">
      <t>バンチ</t>
    </rPh>
    <phoneticPr fontId="2"/>
  </si>
  <si>
    <t>牡鹿保健福祉センター</t>
    <rPh sb="0" eb="2">
      <t>オシカ</t>
    </rPh>
    <rPh sb="2" eb="4">
      <t>ホケン</t>
    </rPh>
    <rPh sb="4" eb="6">
      <t>フクシ</t>
    </rPh>
    <phoneticPr fontId="2"/>
  </si>
  <si>
    <t>石巻市鮎川浜清崎山7</t>
    <rPh sb="0" eb="3">
      <t>イシノマキシ</t>
    </rPh>
    <rPh sb="3" eb="5">
      <t>アユカワ</t>
    </rPh>
    <rPh sb="5" eb="6">
      <t>ハマ</t>
    </rPh>
    <rPh sb="6" eb="7">
      <t>キヨ</t>
    </rPh>
    <rPh sb="7" eb="8">
      <t>サキ</t>
    </rPh>
    <rPh sb="8" eb="9">
      <t>ヤマ</t>
    </rPh>
    <phoneticPr fontId="2"/>
  </si>
  <si>
    <t>契約種別</t>
    <rPh sb="0" eb="2">
      <t>ケイヤク</t>
    </rPh>
    <rPh sb="2" eb="4">
      <t>シュベツ</t>
    </rPh>
    <phoneticPr fontId="2"/>
  </si>
  <si>
    <t>業務用電力</t>
    <rPh sb="0" eb="3">
      <t>ギョウムヨウ</t>
    </rPh>
    <rPh sb="3" eb="5">
      <t>デンリョク</t>
    </rPh>
    <phoneticPr fontId="2"/>
  </si>
  <si>
    <t>深夜電力Ｂ</t>
    <rPh sb="0" eb="2">
      <t>シンヤ</t>
    </rPh>
    <rPh sb="2" eb="4">
      <t>デンリョク</t>
    </rPh>
    <phoneticPr fontId="2"/>
  </si>
  <si>
    <t>1回線</t>
    <rPh sb="1" eb="3">
      <t>カイセン</t>
    </rPh>
    <phoneticPr fontId="2"/>
  </si>
  <si>
    <t>交流三相3線式</t>
    <rPh sb="0" eb="2">
      <t>コウリュウ</t>
    </rPh>
    <rPh sb="2" eb="4">
      <t>サンソウ</t>
    </rPh>
    <rPh sb="5" eb="6">
      <t>セン</t>
    </rPh>
    <rPh sb="6" eb="7">
      <t>シキ</t>
    </rPh>
    <phoneticPr fontId="2"/>
  </si>
  <si>
    <t>－</t>
    <phoneticPr fontId="2"/>
  </si>
  <si>
    <t>112kW</t>
    <phoneticPr fontId="2"/>
  </si>
  <si>
    <t>457kW</t>
    <phoneticPr fontId="2"/>
  </si>
  <si>
    <t>北上保健医療センター</t>
    <phoneticPr fontId="2"/>
  </si>
  <si>
    <t>牡鹿保健福祉センター</t>
    <phoneticPr fontId="2"/>
  </si>
  <si>
    <t>112kW</t>
  </si>
  <si>
    <t>457kW</t>
  </si>
  <si>
    <t>保健センター電力供給施設概要書（３施設）</t>
    <rPh sb="0" eb="2">
      <t>ホケン</t>
    </rPh>
    <rPh sb="6" eb="7">
      <t>デン</t>
    </rPh>
    <rPh sb="7" eb="8">
      <t>チカラ</t>
    </rPh>
    <rPh sb="8" eb="10">
      <t>キョウキュウ</t>
    </rPh>
    <rPh sb="10" eb="12">
      <t>シセツ</t>
    </rPh>
    <rPh sb="12" eb="15">
      <t>ガイヨウショ</t>
    </rPh>
    <rPh sb="17" eb="19">
      <t>シセツ</t>
    </rPh>
    <phoneticPr fontId="2"/>
  </si>
  <si>
    <t>現契約種別</t>
    <rPh sb="0" eb="1">
      <t>ゲン</t>
    </rPh>
    <rPh sb="1" eb="3">
      <t>ケイヤク</t>
    </rPh>
    <rPh sb="3" eb="5">
      <t>シュベツ</t>
    </rPh>
    <phoneticPr fontId="2"/>
  </si>
  <si>
    <t>89kW</t>
    <phoneticPr fontId="2"/>
  </si>
  <si>
    <t>89kW</t>
    <phoneticPr fontId="2"/>
  </si>
  <si>
    <t>66kW</t>
    <phoneticPr fontId="2"/>
  </si>
  <si>
    <t>66kW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</si>
</sst>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Down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Down="1">
      <left style="medium">
        <color auto="1"/>
      </left>
      <right/>
      <top/>
      <bottom/>
      <diagonal style="thin">
        <color auto="1"/>
      </diagonal>
    </border>
    <border diagonalDown="1">
      <left/>
      <right style="medium">
        <color auto="1"/>
      </right>
      <top/>
      <bottom/>
      <diagonal style="thin">
        <color auto="1"/>
      </diagonal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5" xfId="0" applyFont="1" applyBorder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76" fontId="1" fillId="0" borderId="33" xfId="0" applyNumberFormat="1" applyFont="1" applyBorder="1">
      <alignment vertical="center"/>
    </xf>
    <xf numFmtId="176" fontId="1" fillId="0" borderId="24" xfId="0" applyNumberFormat="1" applyFont="1" applyBorder="1">
      <alignment vertical="center"/>
    </xf>
    <xf numFmtId="176" fontId="1" fillId="0" borderId="27" xfId="0" applyNumberFormat="1" applyFont="1" applyBorder="1">
      <alignment vertical="center"/>
    </xf>
    <xf numFmtId="176" fontId="1" fillId="0" borderId="25" xfId="0" applyNumberFormat="1" applyFont="1" applyBorder="1">
      <alignment vertical="center"/>
    </xf>
    <xf numFmtId="176" fontId="1" fillId="0" borderId="26" xfId="0" applyNumberFormat="1" applyFont="1" applyBorder="1">
      <alignment vertical="center"/>
    </xf>
    <xf numFmtId="176" fontId="1" fillId="0" borderId="19" xfId="0" applyNumberFormat="1" applyFont="1" applyBorder="1">
      <alignment vertical="center"/>
    </xf>
    <xf numFmtId="176" fontId="1" fillId="0" borderId="20" xfId="0" applyNumberFormat="1" applyFont="1" applyBorder="1">
      <alignment vertical="center"/>
    </xf>
    <xf numFmtId="176" fontId="1" fillId="0" borderId="7" xfId="0" applyNumberFormat="1" applyFont="1" applyBorder="1">
      <alignment vertical="center"/>
    </xf>
    <xf numFmtId="176" fontId="1" fillId="0" borderId="30" xfId="0" applyNumberFormat="1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25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  <xf numFmtId="176" fontId="1" fillId="0" borderId="23" xfId="0" applyNumberFormat="1" applyFont="1" applyBorder="1">
      <alignment vertical="center"/>
    </xf>
    <xf numFmtId="176" fontId="1" fillId="0" borderId="13" xfId="0" applyNumberFormat="1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Border="1">
      <alignment vertical="center"/>
    </xf>
    <xf numFmtId="0" fontId="1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right" vertical="center"/>
    </xf>
    <xf numFmtId="176" fontId="1" fillId="0" borderId="50" xfId="0" applyNumberFormat="1" applyFont="1" applyBorder="1">
      <alignment vertical="center"/>
    </xf>
    <xf numFmtId="176" fontId="1" fillId="0" borderId="51" xfId="0" applyNumberFormat="1" applyFont="1" applyBorder="1">
      <alignment vertical="center"/>
    </xf>
    <xf numFmtId="176" fontId="1" fillId="0" borderId="52" xfId="0" applyNumberFormat="1" applyFont="1" applyBorder="1">
      <alignment vertical="center"/>
    </xf>
    <xf numFmtId="0" fontId="1" fillId="0" borderId="49" xfId="0" applyFont="1" applyBorder="1" applyAlignment="1">
      <alignment horizontal="center" vertical="center"/>
    </xf>
    <xf numFmtId="176" fontId="1" fillId="0" borderId="24" xfId="0" applyNumberFormat="1" applyFont="1" applyFill="1" applyBorder="1">
      <alignment vertical="center"/>
    </xf>
    <xf numFmtId="176" fontId="1" fillId="0" borderId="15" xfId="0" applyNumberFormat="1" applyFont="1" applyFill="1" applyBorder="1">
      <alignment vertical="center"/>
    </xf>
    <xf numFmtId="176" fontId="1" fillId="0" borderId="35" xfId="0" applyNumberFormat="1" applyFont="1" applyFill="1" applyBorder="1">
      <alignment vertical="center"/>
    </xf>
    <xf numFmtId="176" fontId="1" fillId="0" borderId="43" xfId="0" applyNumberFormat="1" applyFont="1" applyFill="1" applyBorder="1">
      <alignment vertical="center"/>
    </xf>
    <xf numFmtId="176" fontId="1" fillId="0" borderId="28" xfId="0" applyNumberFormat="1" applyFont="1" applyFill="1" applyBorder="1">
      <alignment vertical="center"/>
    </xf>
    <xf numFmtId="176" fontId="1" fillId="0" borderId="25" xfId="0" applyNumberFormat="1" applyFont="1" applyFill="1" applyBorder="1">
      <alignment vertical="center"/>
    </xf>
    <xf numFmtId="176" fontId="1" fillId="0" borderId="13" xfId="0" applyNumberFormat="1" applyFont="1" applyFill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0" borderId="4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/>
    </xf>
    <xf numFmtId="0" fontId="1" fillId="0" borderId="47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/>
    </xf>
    <xf numFmtId="0" fontId="1" fillId="0" borderId="39" xfId="0" applyFont="1" applyBorder="1" applyAlignment="1">
      <alignment horizontal="left" vertical="top"/>
    </xf>
    <xf numFmtId="0" fontId="1" fillId="0" borderId="40" xfId="0" applyFont="1" applyBorder="1" applyAlignment="1">
      <alignment horizontal="left" vertical="top"/>
    </xf>
    <xf numFmtId="0" fontId="1" fillId="0" borderId="3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76" fontId="1" fillId="0" borderId="44" xfId="0" applyNumberFormat="1" applyFont="1" applyBorder="1">
      <alignment vertical="center"/>
    </xf>
    <xf numFmtId="176" fontId="1" fillId="0" borderId="45" xfId="0" applyNumberFormat="1" applyFont="1" applyBorder="1">
      <alignment vertical="center"/>
    </xf>
    <xf numFmtId="176" fontId="1" fillId="0" borderId="53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15" sqref="G15"/>
    </sheetView>
  </sheetViews>
  <sheetFormatPr defaultColWidth="9" defaultRowHeight="15" customHeight="1" x14ac:dyDescent="0.4"/>
  <cols>
    <col min="1" max="1" width="3.5" style="2" bestFit="1" customWidth="1"/>
    <col min="2" max="2" width="25" style="1" bestFit="1" customWidth="1"/>
    <col min="3" max="3" width="36.125" style="1" bestFit="1" customWidth="1"/>
    <col min="4" max="4" width="16.125" style="1" customWidth="1"/>
    <col min="5" max="5" width="16.125" style="1" bestFit="1" customWidth="1"/>
    <col min="6" max="7" width="9.5" style="1" bestFit="1" customWidth="1"/>
    <col min="8" max="8" width="7.5" style="1" bestFit="1" customWidth="1"/>
    <col min="9" max="10" width="9" style="1"/>
    <col min="11" max="12" width="12.625" style="1" customWidth="1"/>
    <col min="13" max="16384" width="9" style="1"/>
  </cols>
  <sheetData>
    <row r="1" spans="1:12" ht="30" customHeight="1" x14ac:dyDescent="0.4">
      <c r="A1" s="74" t="s">
        <v>61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20.100000000000001" customHeight="1" thickBot="1" x14ac:dyDescent="0.45">
      <c r="A2" s="3"/>
      <c r="B2" s="3"/>
      <c r="C2" s="3"/>
      <c r="D2" s="38"/>
      <c r="E2" s="3"/>
      <c r="F2" s="3"/>
      <c r="G2" s="3"/>
      <c r="H2" s="3"/>
      <c r="I2" s="3"/>
      <c r="J2" s="3"/>
      <c r="K2" s="3"/>
      <c r="L2" s="3"/>
    </row>
    <row r="3" spans="1:12" ht="20.100000000000001" customHeight="1" x14ac:dyDescent="0.4">
      <c r="A3" s="67" t="s">
        <v>8</v>
      </c>
      <c r="B3" s="75" t="s">
        <v>0</v>
      </c>
      <c r="C3" s="75"/>
      <c r="D3" s="39" t="s">
        <v>49</v>
      </c>
      <c r="E3" s="78" t="s">
        <v>3</v>
      </c>
      <c r="F3" s="79"/>
      <c r="G3" s="79"/>
      <c r="H3" s="79"/>
      <c r="I3" s="80"/>
      <c r="J3" s="82" t="s">
        <v>9</v>
      </c>
      <c r="K3" s="83"/>
      <c r="L3" s="84"/>
    </row>
    <row r="4" spans="1:12" ht="20.100000000000001" customHeight="1" x14ac:dyDescent="0.4">
      <c r="A4" s="68"/>
      <c r="B4" s="66" t="s">
        <v>1</v>
      </c>
      <c r="C4" s="66" t="s">
        <v>2</v>
      </c>
      <c r="D4" s="63" t="s">
        <v>62</v>
      </c>
      <c r="E4" s="63" t="s">
        <v>4</v>
      </c>
      <c r="F4" s="63" t="s">
        <v>5</v>
      </c>
      <c r="G4" s="63" t="s">
        <v>6</v>
      </c>
      <c r="H4" s="76" t="s">
        <v>11</v>
      </c>
      <c r="I4" s="63" t="s">
        <v>7</v>
      </c>
      <c r="J4" s="76" t="s">
        <v>12</v>
      </c>
      <c r="K4" s="76" t="s">
        <v>13</v>
      </c>
      <c r="L4" s="81" t="s">
        <v>10</v>
      </c>
    </row>
    <row r="5" spans="1:12" ht="20.100000000000001" customHeight="1" x14ac:dyDescent="0.4">
      <c r="A5" s="68"/>
      <c r="B5" s="66"/>
      <c r="C5" s="66"/>
      <c r="D5" s="64"/>
      <c r="E5" s="64"/>
      <c r="F5" s="64"/>
      <c r="G5" s="64"/>
      <c r="H5" s="77"/>
      <c r="I5" s="64"/>
      <c r="J5" s="64"/>
      <c r="K5" s="64"/>
      <c r="L5" s="81"/>
    </row>
    <row r="6" spans="1:12" ht="20.100000000000001" customHeight="1" x14ac:dyDescent="0.4">
      <c r="A6" s="69"/>
      <c r="B6" s="66"/>
      <c r="C6" s="66"/>
      <c r="D6" s="65"/>
      <c r="E6" s="65"/>
      <c r="F6" s="5" t="s">
        <v>18</v>
      </c>
      <c r="G6" s="5" t="s">
        <v>17</v>
      </c>
      <c r="H6" s="5" t="s">
        <v>19</v>
      </c>
      <c r="I6" s="65"/>
      <c r="J6" s="5"/>
      <c r="K6" s="5" t="s">
        <v>20</v>
      </c>
      <c r="L6" s="4" t="s">
        <v>21</v>
      </c>
    </row>
    <row r="7" spans="1:12" ht="30" customHeight="1" x14ac:dyDescent="0.4">
      <c r="A7" s="7">
        <v>1</v>
      </c>
      <c r="B7" s="6" t="s">
        <v>44</v>
      </c>
      <c r="C7" s="6" t="s">
        <v>45</v>
      </c>
      <c r="D7" s="37" t="s">
        <v>50</v>
      </c>
      <c r="E7" s="9" t="s">
        <v>53</v>
      </c>
      <c r="F7" s="18">
        <v>6000</v>
      </c>
      <c r="G7" s="18">
        <v>6000</v>
      </c>
      <c r="H7" s="9">
        <v>50</v>
      </c>
      <c r="I7" s="25" t="s">
        <v>52</v>
      </c>
      <c r="J7" s="46" t="s">
        <v>64</v>
      </c>
      <c r="K7" s="27">
        <v>439974</v>
      </c>
      <c r="L7" s="8">
        <v>100</v>
      </c>
    </row>
    <row r="8" spans="1:12" ht="30" customHeight="1" x14ac:dyDescent="0.4">
      <c r="A8" s="7">
        <v>2</v>
      </c>
      <c r="B8" s="6" t="s">
        <v>43</v>
      </c>
      <c r="C8" s="6" t="s">
        <v>46</v>
      </c>
      <c r="D8" s="37" t="s">
        <v>50</v>
      </c>
      <c r="E8" s="41" t="s">
        <v>53</v>
      </c>
      <c r="F8" s="18">
        <v>6000</v>
      </c>
      <c r="G8" s="18">
        <v>6000</v>
      </c>
      <c r="H8" s="41">
        <v>50</v>
      </c>
      <c r="I8" s="41" t="s">
        <v>52</v>
      </c>
      <c r="J8" s="46" t="s">
        <v>66</v>
      </c>
      <c r="K8" s="27">
        <v>180639</v>
      </c>
      <c r="L8" s="8">
        <v>100</v>
      </c>
    </row>
    <row r="9" spans="1:12" ht="30" customHeight="1" x14ac:dyDescent="0.4">
      <c r="A9" s="72">
        <v>3</v>
      </c>
      <c r="B9" s="70" t="s">
        <v>47</v>
      </c>
      <c r="C9" s="70" t="s">
        <v>48</v>
      </c>
      <c r="D9" s="40" t="s">
        <v>50</v>
      </c>
      <c r="E9" s="41" t="s">
        <v>53</v>
      </c>
      <c r="F9" s="18">
        <v>6000</v>
      </c>
      <c r="G9" s="18">
        <v>6000</v>
      </c>
      <c r="H9" s="41">
        <v>50</v>
      </c>
      <c r="I9" s="41" t="s">
        <v>52</v>
      </c>
      <c r="J9" s="46" t="s">
        <v>55</v>
      </c>
      <c r="K9" s="27">
        <v>522981</v>
      </c>
      <c r="L9" s="8">
        <v>100</v>
      </c>
    </row>
    <row r="10" spans="1:12" ht="30" customHeight="1" thickBot="1" x14ac:dyDescent="0.45">
      <c r="A10" s="73"/>
      <c r="B10" s="71"/>
      <c r="C10" s="71"/>
      <c r="D10" s="37" t="s">
        <v>51</v>
      </c>
      <c r="E10" s="41" t="s">
        <v>53</v>
      </c>
      <c r="F10" s="18">
        <v>6000</v>
      </c>
      <c r="G10" s="18">
        <v>6000</v>
      </c>
      <c r="H10" s="41">
        <v>50</v>
      </c>
      <c r="I10" s="41" t="s">
        <v>52</v>
      </c>
      <c r="J10" s="46" t="s">
        <v>56</v>
      </c>
      <c r="K10" s="27">
        <v>477558</v>
      </c>
      <c r="L10" s="8">
        <v>100</v>
      </c>
    </row>
    <row r="11" spans="1:12" ht="30" customHeight="1" thickBot="1" x14ac:dyDescent="0.45">
      <c r="A11" s="61" t="s">
        <v>14</v>
      </c>
      <c r="B11" s="62"/>
      <c r="C11" s="62"/>
      <c r="D11" s="10" t="s">
        <v>15</v>
      </c>
      <c r="E11" s="10" t="s">
        <v>15</v>
      </c>
      <c r="F11" s="10" t="s">
        <v>15</v>
      </c>
      <c r="G11" s="10" t="s">
        <v>15</v>
      </c>
      <c r="H11" s="10" t="s">
        <v>16</v>
      </c>
      <c r="I11" s="10" t="s">
        <v>16</v>
      </c>
      <c r="J11" s="45" t="s">
        <v>54</v>
      </c>
      <c r="K11" s="28">
        <f>SUM(K7:K10)</f>
        <v>1621152</v>
      </c>
      <c r="L11" s="11" t="s">
        <v>16</v>
      </c>
    </row>
    <row r="20" spans="10:10" ht="15" customHeight="1" x14ac:dyDescent="0.4">
      <c r="J20" s="31"/>
    </row>
    <row r="21" spans="10:10" ht="15" customHeight="1" x14ac:dyDescent="0.4">
      <c r="J21" s="31"/>
    </row>
    <row r="22" spans="10:10" ht="15" customHeight="1" x14ac:dyDescent="0.4">
      <c r="J22" s="31"/>
    </row>
    <row r="23" spans="10:10" ht="15" customHeight="1" x14ac:dyDescent="0.4">
      <c r="J23" s="31"/>
    </row>
    <row r="24" spans="10:10" ht="15" customHeight="1" x14ac:dyDescent="0.4">
      <c r="J24" s="31"/>
    </row>
    <row r="25" spans="10:10" ht="15" customHeight="1" x14ac:dyDescent="0.4">
      <c r="J25" s="31"/>
    </row>
    <row r="26" spans="10:10" ht="15" customHeight="1" x14ac:dyDescent="0.4">
      <c r="J26" s="31"/>
    </row>
    <row r="27" spans="10:10" ht="15" customHeight="1" x14ac:dyDescent="0.4">
      <c r="J27" s="31"/>
    </row>
    <row r="28" spans="10:10" ht="15" customHeight="1" x14ac:dyDescent="0.4">
      <c r="J28" s="31"/>
    </row>
    <row r="29" spans="10:10" ht="15" customHeight="1" x14ac:dyDescent="0.4">
      <c r="J29" s="31"/>
    </row>
    <row r="30" spans="10:10" ht="15" customHeight="1" x14ac:dyDescent="0.4">
      <c r="J30" s="31"/>
    </row>
    <row r="31" spans="10:10" ht="15" customHeight="1" x14ac:dyDescent="0.4">
      <c r="J31" s="31"/>
    </row>
    <row r="32" spans="10:10" ht="15" customHeight="1" x14ac:dyDescent="0.4">
      <c r="J32" s="31"/>
    </row>
    <row r="33" spans="10:10" ht="15" customHeight="1" x14ac:dyDescent="0.4">
      <c r="J33" s="31"/>
    </row>
    <row r="34" spans="10:10" ht="15" customHeight="1" x14ac:dyDescent="0.4">
      <c r="J34" s="31"/>
    </row>
    <row r="35" spans="10:10" ht="15" customHeight="1" x14ac:dyDescent="0.4">
      <c r="J35" s="31"/>
    </row>
    <row r="36" spans="10:10" ht="15" customHeight="1" x14ac:dyDescent="0.4">
      <c r="J36" s="31"/>
    </row>
    <row r="37" spans="10:10" ht="15" customHeight="1" x14ac:dyDescent="0.4">
      <c r="J37" s="31"/>
    </row>
    <row r="38" spans="10:10" ht="15" customHeight="1" x14ac:dyDescent="0.4">
      <c r="J38" s="31"/>
    </row>
    <row r="39" spans="10:10" ht="15" customHeight="1" x14ac:dyDescent="0.4">
      <c r="J39" s="31"/>
    </row>
    <row r="40" spans="10:10" ht="15" customHeight="1" x14ac:dyDescent="0.4">
      <c r="J40" s="31"/>
    </row>
    <row r="41" spans="10:10" ht="15" customHeight="1" x14ac:dyDescent="0.4">
      <c r="J41" s="31"/>
    </row>
    <row r="42" spans="10:10" ht="15" customHeight="1" x14ac:dyDescent="0.4">
      <c r="J42" s="31"/>
    </row>
    <row r="43" spans="10:10" ht="15" customHeight="1" x14ac:dyDescent="0.4">
      <c r="J43" s="31"/>
    </row>
    <row r="44" spans="10:10" ht="15" customHeight="1" x14ac:dyDescent="0.4">
      <c r="J44" s="31"/>
    </row>
    <row r="45" spans="10:10" ht="15" customHeight="1" x14ac:dyDescent="0.4">
      <c r="J45" s="31"/>
    </row>
    <row r="46" spans="10:10" ht="15" customHeight="1" x14ac:dyDescent="0.4">
      <c r="J46" s="31"/>
    </row>
    <row r="47" spans="10:10" ht="15" customHeight="1" x14ac:dyDescent="0.4">
      <c r="J47" s="31"/>
    </row>
  </sheetData>
  <mergeCells count="20">
    <mergeCell ref="A1:L1"/>
    <mergeCell ref="B3:C3"/>
    <mergeCell ref="H4:H5"/>
    <mergeCell ref="E3:I3"/>
    <mergeCell ref="I4:I6"/>
    <mergeCell ref="F4:F5"/>
    <mergeCell ref="K4:K5"/>
    <mergeCell ref="L4:L5"/>
    <mergeCell ref="J3:L3"/>
    <mergeCell ref="J4:J5"/>
    <mergeCell ref="A11:C11"/>
    <mergeCell ref="G4:G5"/>
    <mergeCell ref="E4:E6"/>
    <mergeCell ref="C4:C6"/>
    <mergeCell ref="B4:B6"/>
    <mergeCell ref="A3:A6"/>
    <mergeCell ref="D4:D6"/>
    <mergeCell ref="C9:C10"/>
    <mergeCell ref="A9:A10"/>
    <mergeCell ref="B9:B10"/>
  </mergeCells>
  <phoneticPr fontId="2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Header>&amp;R別添資料１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zoomScaleNormal="100" zoomScaleSheetLayoutView="100" workbookViewId="0">
      <selection activeCell="C49" sqref="C49"/>
    </sheetView>
  </sheetViews>
  <sheetFormatPr defaultColWidth="9" defaultRowHeight="13.5" x14ac:dyDescent="0.4"/>
  <cols>
    <col min="1" max="1" width="15.625" style="1" customWidth="1"/>
    <col min="2" max="2" width="10.625" style="2" customWidth="1"/>
    <col min="3" max="3" width="25" style="1" bestFit="1" customWidth="1"/>
    <col min="4" max="6" width="25" style="1" customWidth="1"/>
    <col min="7" max="16384" width="9" style="1"/>
  </cols>
  <sheetData>
    <row r="1" spans="1:6" ht="15" customHeight="1" thickBot="1" x14ac:dyDescent="0.45">
      <c r="F1" s="24" t="s">
        <v>38</v>
      </c>
    </row>
    <row r="2" spans="1:6" ht="15" customHeight="1" x14ac:dyDescent="0.4">
      <c r="A2" s="87" t="s">
        <v>39</v>
      </c>
      <c r="B2" s="88"/>
      <c r="C2" s="60" t="s">
        <v>42</v>
      </c>
      <c r="D2" s="59" t="s">
        <v>57</v>
      </c>
      <c r="E2" s="85" t="s">
        <v>58</v>
      </c>
      <c r="F2" s="86"/>
    </row>
    <row r="3" spans="1:6" ht="15" customHeight="1" x14ac:dyDescent="0.4">
      <c r="A3" s="89"/>
      <c r="B3" s="90"/>
      <c r="C3" s="43" t="s">
        <v>50</v>
      </c>
      <c r="D3" s="42" t="s">
        <v>50</v>
      </c>
      <c r="E3" s="58" t="s">
        <v>50</v>
      </c>
      <c r="F3" s="44" t="s">
        <v>51</v>
      </c>
    </row>
    <row r="4" spans="1:6" ht="15" customHeight="1" thickBot="1" x14ac:dyDescent="0.45">
      <c r="A4" s="91"/>
      <c r="B4" s="92"/>
      <c r="C4" s="32" t="s">
        <v>63</v>
      </c>
      <c r="D4" s="33" t="s">
        <v>65</v>
      </c>
      <c r="E4" s="33" t="s">
        <v>59</v>
      </c>
      <c r="F4" s="50" t="s">
        <v>60</v>
      </c>
    </row>
    <row r="5" spans="1:6" ht="14.85" customHeight="1" x14ac:dyDescent="0.4">
      <c r="A5" s="93" t="s">
        <v>35</v>
      </c>
      <c r="B5" s="12" t="s">
        <v>31</v>
      </c>
      <c r="C5" s="15">
        <v>11038</v>
      </c>
      <c r="D5" s="16">
        <v>5735</v>
      </c>
      <c r="E5" s="51">
        <v>11869</v>
      </c>
      <c r="F5" s="52">
        <v>14463</v>
      </c>
    </row>
    <row r="6" spans="1:6" ht="14.85" customHeight="1" x14ac:dyDescent="0.4">
      <c r="A6" s="94"/>
      <c r="B6" s="13" t="s">
        <v>32</v>
      </c>
      <c r="C6" s="17">
        <v>8832</v>
      </c>
      <c r="D6" s="18">
        <v>3996</v>
      </c>
      <c r="E6" s="56">
        <v>8409</v>
      </c>
      <c r="F6" s="53">
        <v>13215</v>
      </c>
    </row>
    <row r="7" spans="1:6" ht="14.85" customHeight="1" x14ac:dyDescent="0.4">
      <c r="A7" s="94"/>
      <c r="B7" s="13" t="s">
        <v>33</v>
      </c>
      <c r="C7" s="17">
        <v>10491</v>
      </c>
      <c r="D7" s="18">
        <v>3078</v>
      </c>
      <c r="E7" s="56">
        <v>9459</v>
      </c>
      <c r="F7" s="53">
        <v>11033</v>
      </c>
    </row>
    <row r="8" spans="1:6" ht="14.85" customHeight="1" x14ac:dyDescent="0.4">
      <c r="A8" s="94"/>
      <c r="B8" s="13" t="s">
        <v>34</v>
      </c>
      <c r="C8" s="29">
        <v>11926</v>
      </c>
      <c r="D8" s="18">
        <v>3042</v>
      </c>
      <c r="E8" s="56">
        <v>15356</v>
      </c>
      <c r="F8" s="53">
        <v>11133</v>
      </c>
    </row>
    <row r="9" spans="1:6" ht="14.85" customHeight="1" x14ac:dyDescent="0.4">
      <c r="A9" s="94"/>
      <c r="B9" s="13" t="s">
        <v>22</v>
      </c>
      <c r="C9" s="29">
        <v>12970</v>
      </c>
      <c r="D9" s="18">
        <v>4490</v>
      </c>
      <c r="E9" s="57">
        <v>17452</v>
      </c>
      <c r="F9" s="54">
        <v>9971</v>
      </c>
    </row>
    <row r="10" spans="1:6" ht="14.85" customHeight="1" x14ac:dyDescent="0.4">
      <c r="A10" s="94"/>
      <c r="B10" s="13" t="s">
        <v>23</v>
      </c>
      <c r="C10" s="17">
        <v>12676</v>
      </c>
      <c r="D10" s="18">
        <v>3831</v>
      </c>
      <c r="E10" s="56">
        <v>12469</v>
      </c>
      <c r="F10" s="53">
        <v>10528</v>
      </c>
    </row>
    <row r="11" spans="1:6" ht="14.85" customHeight="1" x14ac:dyDescent="0.4">
      <c r="A11" s="94"/>
      <c r="B11" s="13" t="s">
        <v>24</v>
      </c>
      <c r="C11" s="17">
        <v>10540</v>
      </c>
      <c r="D11" s="18">
        <v>2914</v>
      </c>
      <c r="E11" s="56">
        <v>10276</v>
      </c>
      <c r="F11" s="53">
        <v>12944</v>
      </c>
    </row>
    <row r="12" spans="1:6" ht="14.85" customHeight="1" x14ac:dyDescent="0.4">
      <c r="A12" s="94"/>
      <c r="B12" s="13" t="s">
        <v>25</v>
      </c>
      <c r="C12" s="17">
        <v>11384</v>
      </c>
      <c r="D12" s="18">
        <v>4143</v>
      </c>
      <c r="E12" s="47">
        <v>11860</v>
      </c>
      <c r="F12" s="53">
        <v>11741</v>
      </c>
    </row>
    <row r="13" spans="1:6" ht="14.85" customHeight="1" x14ac:dyDescent="0.4">
      <c r="A13" s="94"/>
      <c r="B13" s="13" t="s">
        <v>26</v>
      </c>
      <c r="C13" s="17">
        <v>14447</v>
      </c>
      <c r="D13" s="18">
        <v>6188</v>
      </c>
      <c r="E13" s="47">
        <v>20196</v>
      </c>
      <c r="F13" s="53">
        <v>15139</v>
      </c>
    </row>
    <row r="14" spans="1:6" ht="14.85" customHeight="1" x14ac:dyDescent="0.4">
      <c r="A14" s="94"/>
      <c r="B14" s="13" t="s">
        <v>27</v>
      </c>
      <c r="C14" s="17">
        <v>14441</v>
      </c>
      <c r="D14" s="18">
        <v>7536</v>
      </c>
      <c r="E14" s="47">
        <v>21352</v>
      </c>
      <c r="F14" s="53">
        <v>19325</v>
      </c>
    </row>
    <row r="15" spans="1:6" ht="14.85" customHeight="1" x14ac:dyDescent="0.4">
      <c r="A15" s="94"/>
      <c r="B15" s="13" t="s">
        <v>28</v>
      </c>
      <c r="C15" s="17">
        <v>16004</v>
      </c>
      <c r="D15" s="18">
        <v>8751</v>
      </c>
      <c r="E15" s="47">
        <v>18853</v>
      </c>
      <c r="F15" s="53">
        <v>15065</v>
      </c>
    </row>
    <row r="16" spans="1:6" ht="14.85" customHeight="1" thickBot="1" x14ac:dyDescent="0.45">
      <c r="A16" s="94"/>
      <c r="B16" s="14" t="s">
        <v>29</v>
      </c>
      <c r="C16" s="19">
        <v>11909</v>
      </c>
      <c r="D16" s="20">
        <v>6509</v>
      </c>
      <c r="E16" s="48">
        <v>16776</v>
      </c>
      <c r="F16" s="55">
        <v>14629</v>
      </c>
    </row>
    <row r="17" spans="1:7" ht="14.85" customHeight="1" thickBot="1" x14ac:dyDescent="0.45">
      <c r="A17" s="95"/>
      <c r="B17" s="26" t="s">
        <v>30</v>
      </c>
      <c r="C17" s="21">
        <f>SUM(C5:C16)</f>
        <v>146658</v>
      </c>
      <c r="D17" s="22">
        <f>SUM(D5:D16)</f>
        <v>60213</v>
      </c>
      <c r="E17" s="22">
        <f>SUM(E5:E16)</f>
        <v>174327</v>
      </c>
      <c r="F17" s="23">
        <f>SUM(F5:F16)</f>
        <v>159186</v>
      </c>
    </row>
    <row r="18" spans="1:7" ht="14.85" customHeight="1" x14ac:dyDescent="0.4">
      <c r="A18" s="93" t="s">
        <v>36</v>
      </c>
      <c r="B18" s="12" t="s">
        <v>31</v>
      </c>
      <c r="C18" s="15">
        <v>11038</v>
      </c>
      <c r="D18" s="16">
        <v>5735</v>
      </c>
      <c r="E18" s="51">
        <v>11869</v>
      </c>
      <c r="F18" s="52">
        <v>14463</v>
      </c>
    </row>
    <row r="19" spans="1:7" ht="14.85" customHeight="1" x14ac:dyDescent="0.4">
      <c r="A19" s="94"/>
      <c r="B19" s="13" t="s">
        <v>32</v>
      </c>
      <c r="C19" s="17">
        <v>8832</v>
      </c>
      <c r="D19" s="18">
        <v>3996</v>
      </c>
      <c r="E19" s="47">
        <v>8409</v>
      </c>
      <c r="F19" s="53">
        <v>13215</v>
      </c>
    </row>
    <row r="20" spans="1:7" ht="14.85" customHeight="1" x14ac:dyDescent="0.4">
      <c r="A20" s="94"/>
      <c r="B20" s="13" t="s">
        <v>33</v>
      </c>
      <c r="C20" s="17">
        <v>10491</v>
      </c>
      <c r="D20" s="18">
        <v>3078</v>
      </c>
      <c r="E20" s="47">
        <v>9459</v>
      </c>
      <c r="F20" s="53">
        <v>11033</v>
      </c>
    </row>
    <row r="21" spans="1:7" ht="14.85" customHeight="1" x14ac:dyDescent="0.4">
      <c r="A21" s="94"/>
      <c r="B21" s="13" t="s">
        <v>34</v>
      </c>
      <c r="C21" s="29">
        <v>11926</v>
      </c>
      <c r="D21" s="18">
        <v>3042</v>
      </c>
      <c r="E21" s="47">
        <v>15356</v>
      </c>
      <c r="F21" s="53">
        <v>11133</v>
      </c>
    </row>
    <row r="22" spans="1:7" ht="14.85" customHeight="1" x14ac:dyDescent="0.4">
      <c r="A22" s="94"/>
      <c r="B22" s="13" t="s">
        <v>22</v>
      </c>
      <c r="C22" s="29">
        <v>12970</v>
      </c>
      <c r="D22" s="18">
        <v>4490</v>
      </c>
      <c r="E22" s="49">
        <v>17452</v>
      </c>
      <c r="F22" s="54">
        <v>9971</v>
      </c>
    </row>
    <row r="23" spans="1:7" ht="14.85" customHeight="1" x14ac:dyDescent="0.4">
      <c r="A23" s="94"/>
      <c r="B23" s="13" t="s">
        <v>23</v>
      </c>
      <c r="C23" s="17">
        <v>12676</v>
      </c>
      <c r="D23" s="18">
        <v>3831</v>
      </c>
      <c r="E23" s="47">
        <v>12469</v>
      </c>
      <c r="F23" s="53">
        <v>10528</v>
      </c>
    </row>
    <row r="24" spans="1:7" ht="14.85" customHeight="1" x14ac:dyDescent="0.4">
      <c r="A24" s="94"/>
      <c r="B24" s="13" t="s">
        <v>24</v>
      </c>
      <c r="C24" s="17">
        <v>10540</v>
      </c>
      <c r="D24" s="18">
        <v>2914</v>
      </c>
      <c r="E24" s="47">
        <v>10276</v>
      </c>
      <c r="F24" s="53">
        <v>12944</v>
      </c>
    </row>
    <row r="25" spans="1:7" ht="14.85" customHeight="1" x14ac:dyDescent="0.4">
      <c r="A25" s="94"/>
      <c r="B25" s="13" t="s">
        <v>25</v>
      </c>
      <c r="C25" s="17">
        <v>11384</v>
      </c>
      <c r="D25" s="18">
        <v>4143</v>
      </c>
      <c r="E25" s="47">
        <v>11860</v>
      </c>
      <c r="F25" s="53">
        <v>11741</v>
      </c>
    </row>
    <row r="26" spans="1:7" ht="14.85" customHeight="1" x14ac:dyDescent="0.4">
      <c r="A26" s="94"/>
      <c r="B26" s="13" t="s">
        <v>26</v>
      </c>
      <c r="C26" s="17">
        <v>14447</v>
      </c>
      <c r="D26" s="18">
        <v>6188</v>
      </c>
      <c r="E26" s="47">
        <v>20196</v>
      </c>
      <c r="F26" s="53">
        <v>15139</v>
      </c>
    </row>
    <row r="27" spans="1:7" ht="14.85" customHeight="1" x14ac:dyDescent="0.4">
      <c r="A27" s="94"/>
      <c r="B27" s="13" t="s">
        <v>27</v>
      </c>
      <c r="C27" s="17">
        <v>14441</v>
      </c>
      <c r="D27" s="18">
        <v>7536</v>
      </c>
      <c r="E27" s="47">
        <v>21352</v>
      </c>
      <c r="F27" s="53">
        <v>19325</v>
      </c>
    </row>
    <row r="28" spans="1:7" ht="14.85" customHeight="1" x14ac:dyDescent="0.4">
      <c r="A28" s="94"/>
      <c r="B28" s="13" t="s">
        <v>28</v>
      </c>
      <c r="C28" s="17">
        <v>16004</v>
      </c>
      <c r="D28" s="18">
        <v>8751</v>
      </c>
      <c r="E28" s="47">
        <v>18853</v>
      </c>
      <c r="F28" s="53">
        <v>15065</v>
      </c>
    </row>
    <row r="29" spans="1:7" ht="14.85" customHeight="1" thickBot="1" x14ac:dyDescent="0.45">
      <c r="A29" s="94"/>
      <c r="B29" s="14" t="s">
        <v>29</v>
      </c>
      <c r="C29" s="19">
        <v>11909</v>
      </c>
      <c r="D29" s="20">
        <v>6509</v>
      </c>
      <c r="E29" s="48">
        <v>16776</v>
      </c>
      <c r="F29" s="55">
        <v>14629</v>
      </c>
    </row>
    <row r="30" spans="1:7" ht="14.85" customHeight="1" thickBot="1" x14ac:dyDescent="0.45">
      <c r="A30" s="95"/>
      <c r="B30" s="26" t="s">
        <v>30</v>
      </c>
      <c r="C30" s="21">
        <f>SUM(C18:C29)</f>
        <v>146658</v>
      </c>
      <c r="D30" s="22">
        <f t="shared" ref="D30:F30" si="0">SUM(D18:D29)</f>
        <v>60213</v>
      </c>
      <c r="E30" s="22">
        <f t="shared" si="0"/>
        <v>174327</v>
      </c>
      <c r="F30" s="23">
        <f t="shared" si="0"/>
        <v>159186</v>
      </c>
    </row>
    <row r="31" spans="1:7" ht="14.85" customHeight="1" x14ac:dyDescent="0.4">
      <c r="A31" s="93" t="s">
        <v>40</v>
      </c>
      <c r="B31" s="12" t="s">
        <v>31</v>
      </c>
      <c r="C31" s="15">
        <v>11038</v>
      </c>
      <c r="D31" s="16">
        <v>5735</v>
      </c>
      <c r="E31" s="51">
        <v>11869</v>
      </c>
      <c r="F31" s="52">
        <v>14463</v>
      </c>
      <c r="G31" s="35"/>
    </row>
    <row r="32" spans="1:7" ht="14.85" customHeight="1" x14ac:dyDescent="0.4">
      <c r="A32" s="94"/>
      <c r="B32" s="13" t="s">
        <v>32</v>
      </c>
      <c r="C32" s="17">
        <v>8832</v>
      </c>
      <c r="D32" s="18">
        <v>3996</v>
      </c>
      <c r="E32" s="18">
        <v>8409</v>
      </c>
      <c r="F32" s="53">
        <v>13215</v>
      </c>
      <c r="G32" s="35"/>
    </row>
    <row r="33" spans="1:10" ht="14.85" customHeight="1" x14ac:dyDescent="0.4">
      <c r="A33" s="94"/>
      <c r="B33" s="13" t="s">
        <v>33</v>
      </c>
      <c r="C33" s="17">
        <v>10491</v>
      </c>
      <c r="D33" s="18">
        <v>3078</v>
      </c>
      <c r="E33" s="18">
        <v>9459</v>
      </c>
      <c r="F33" s="53">
        <v>11033</v>
      </c>
      <c r="G33" s="35"/>
    </row>
    <row r="34" spans="1:10" ht="14.85" customHeight="1" x14ac:dyDescent="0.4">
      <c r="A34" s="94"/>
      <c r="B34" s="13" t="s">
        <v>34</v>
      </c>
      <c r="C34" s="29">
        <v>11926</v>
      </c>
      <c r="D34" s="30">
        <v>3042</v>
      </c>
      <c r="E34" s="30">
        <v>15356</v>
      </c>
      <c r="F34" s="53">
        <v>11133</v>
      </c>
      <c r="G34" s="35"/>
    </row>
    <row r="35" spans="1:10" ht="14.85" customHeight="1" x14ac:dyDescent="0.4">
      <c r="A35" s="94"/>
      <c r="B35" s="13" t="s">
        <v>22</v>
      </c>
      <c r="C35" s="29">
        <v>12970</v>
      </c>
      <c r="D35" s="30">
        <v>4490</v>
      </c>
      <c r="E35" s="30">
        <v>17452</v>
      </c>
      <c r="F35" s="54">
        <v>9971</v>
      </c>
      <c r="G35" s="35"/>
    </row>
    <row r="36" spans="1:10" ht="14.85" customHeight="1" x14ac:dyDescent="0.4">
      <c r="A36" s="94"/>
      <c r="B36" s="13" t="s">
        <v>23</v>
      </c>
      <c r="C36" s="29">
        <v>12676</v>
      </c>
      <c r="D36" s="30">
        <v>3831</v>
      </c>
      <c r="E36" s="30">
        <v>12469</v>
      </c>
      <c r="F36" s="53">
        <v>10528</v>
      </c>
      <c r="G36" s="35"/>
    </row>
    <row r="37" spans="1:10" ht="14.85" customHeight="1" x14ac:dyDescent="0.4">
      <c r="A37" s="94"/>
      <c r="B37" s="13" t="s">
        <v>24</v>
      </c>
      <c r="C37" s="29">
        <v>10540</v>
      </c>
      <c r="D37" s="30">
        <v>2914</v>
      </c>
      <c r="E37" s="30">
        <v>10276</v>
      </c>
      <c r="F37" s="53">
        <v>12944</v>
      </c>
      <c r="G37" s="35"/>
    </row>
    <row r="38" spans="1:10" ht="14.85" customHeight="1" x14ac:dyDescent="0.4">
      <c r="A38" s="94"/>
      <c r="B38" s="13" t="s">
        <v>25</v>
      </c>
      <c r="C38" s="17">
        <v>11384</v>
      </c>
      <c r="D38" s="18">
        <v>4143</v>
      </c>
      <c r="E38" s="18">
        <v>11860</v>
      </c>
      <c r="F38" s="53">
        <v>11741</v>
      </c>
      <c r="G38" s="35"/>
    </row>
    <row r="39" spans="1:10" ht="14.85" customHeight="1" x14ac:dyDescent="0.4">
      <c r="A39" s="94"/>
      <c r="B39" s="13" t="s">
        <v>26</v>
      </c>
      <c r="C39" s="17">
        <v>14447</v>
      </c>
      <c r="D39" s="18">
        <v>6188</v>
      </c>
      <c r="E39" s="18">
        <v>20196</v>
      </c>
      <c r="F39" s="53">
        <v>15139</v>
      </c>
      <c r="G39" s="35"/>
    </row>
    <row r="40" spans="1:10" ht="14.85" customHeight="1" x14ac:dyDescent="0.4">
      <c r="A40" s="94"/>
      <c r="B40" s="13" t="s">
        <v>27</v>
      </c>
      <c r="C40" s="17">
        <v>14441</v>
      </c>
      <c r="D40" s="18">
        <v>7536</v>
      </c>
      <c r="E40" s="18">
        <v>21352</v>
      </c>
      <c r="F40" s="53">
        <v>19325</v>
      </c>
      <c r="G40" s="35"/>
    </row>
    <row r="41" spans="1:10" ht="14.85" customHeight="1" x14ac:dyDescent="0.4">
      <c r="A41" s="94"/>
      <c r="B41" s="13" t="s">
        <v>28</v>
      </c>
      <c r="C41" s="17">
        <v>16004</v>
      </c>
      <c r="D41" s="18">
        <v>8751</v>
      </c>
      <c r="E41" s="18">
        <v>18853</v>
      </c>
      <c r="F41" s="53">
        <v>15065</v>
      </c>
      <c r="G41" s="35"/>
    </row>
    <row r="42" spans="1:10" ht="14.85" customHeight="1" thickBot="1" x14ac:dyDescent="0.45">
      <c r="A42" s="94"/>
      <c r="B42" s="97" t="s">
        <v>29</v>
      </c>
      <c r="C42" s="98">
        <v>11909</v>
      </c>
      <c r="D42" s="99">
        <v>6509</v>
      </c>
      <c r="E42" s="99">
        <v>16776</v>
      </c>
      <c r="F42" s="100">
        <v>14629</v>
      </c>
      <c r="G42" s="35"/>
    </row>
    <row r="43" spans="1:10" ht="14.85" customHeight="1" thickBot="1" x14ac:dyDescent="0.45">
      <c r="A43" s="95"/>
      <c r="B43" s="34" t="s">
        <v>41</v>
      </c>
      <c r="C43" s="29">
        <f>SUM(C31:C42)</f>
        <v>146658</v>
      </c>
      <c r="D43" s="30">
        <f>SUM(D31:D42)</f>
        <v>60213</v>
      </c>
      <c r="E43" s="30">
        <f>SUM(E31:E42)</f>
        <v>174327</v>
      </c>
      <c r="F43" s="23">
        <f>SUM(F31:F42)</f>
        <v>159186</v>
      </c>
      <c r="G43" s="35"/>
    </row>
    <row r="44" spans="1:10" ht="14.85" customHeight="1" thickBot="1" x14ac:dyDescent="0.45">
      <c r="A44" s="61" t="s">
        <v>37</v>
      </c>
      <c r="B44" s="96"/>
      <c r="C44" s="21">
        <f>C17+C30+C43</f>
        <v>439974</v>
      </c>
      <c r="D44" s="22">
        <f>D17+D30+D43</f>
        <v>180639</v>
      </c>
      <c r="E44" s="22">
        <f>E17+E30+E43</f>
        <v>522981</v>
      </c>
      <c r="F44" s="23">
        <f>F17+F30+F43</f>
        <v>477558</v>
      </c>
    </row>
    <row r="48" spans="1:10" x14ac:dyDescent="0.4">
      <c r="J48" s="36"/>
    </row>
    <row r="49" spans="2:2" x14ac:dyDescent="0.4">
      <c r="B49" s="31"/>
    </row>
  </sheetData>
  <mergeCells count="6">
    <mergeCell ref="E2:F2"/>
    <mergeCell ref="A2:B4"/>
    <mergeCell ref="A5:A17"/>
    <mergeCell ref="A44:B44"/>
    <mergeCell ref="A18:A30"/>
    <mergeCell ref="A31:A43"/>
  </mergeCells>
  <phoneticPr fontId="2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Header>&amp;C&amp;14月別予定使用電力量&amp;R別添資料2</oddHead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施設概要書【別添資料1】</vt:lpstr>
      <vt:lpstr>月別予定使用電力量【別添資料2】</vt:lpstr>
      <vt:lpstr>月別予定使用電力量【別添資料2】!Print_Titles</vt:lpstr>
      <vt:lpstr>施設概要書【別添資料1】!Print_Titles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 正樹 [Masaki Toda]</dc:creator>
  <cp:lastModifiedBy>鴫原 聖 [Syo Shigihara]</cp:lastModifiedBy>
  <cp:lastPrinted>2021-12-14T00:02:18Z</cp:lastPrinted>
  <dcterms:created xsi:type="dcterms:W3CDTF">2020-11-19T09:01:29Z</dcterms:created>
  <dcterms:modified xsi:type="dcterms:W3CDTF">2021-12-16T06:28:14Z</dcterms:modified>
</cp:coreProperties>
</file>