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<sst xmlns="http://schemas.openxmlformats.org/spreadsheetml/2006/main" count="492" uniqueCount="221">
  <si>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</si>
  <si>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</si>
  <si>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</si>
  <si>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</si>
  <si>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</si>
  <si>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</si>
  <si>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</si>
  <si>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</si>
  <si>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</si>
  <si>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</si>
  <si>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</si>
  <si>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</si>
  <si>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</si>
  <si>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</si>
  <si>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</si>
  <si>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</si>
  <si>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</si>
  <si>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</si>
  <si>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</si>
  <si>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</si>
  <si>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</si>
  <si>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</si>
  <si>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</si>
  <si>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</si>
  <si>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</si>
  <si>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</si>
  <si>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</si>
  <si>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</si>
  <si>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</si>
  <si>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</si>
  <si>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</si>
  <si>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</si>
  <si>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</si>
  <si>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</si>
  <si>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</si>
  <si>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</si>
  <si>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</si>
  <si>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</si>
  <si>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</si>
  <si>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</si>
  <si>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</si>
  <si>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</si>
  <si>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</si>
  <si>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</si>
  <si>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</si>
  <si>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</si>
  <si>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</si>
  <si>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</si>
  <si>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</si>
  <si>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</si>
  <si>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</si>
  <si>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</si>
  <si>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</si>
  <si>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</si>
  <si>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</si>
  <si>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</si>
  <si>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</si>
  <si>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</si>
  <si>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</si>
  <si>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</si>
  <si>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</si>
  <si>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</si>
  <si>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</si>
  <si>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</si>
  <si>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</si>
  <si>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</si>
  <si>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</si>
  <si>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</si>
  <si>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</si>
  <si>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</si>
  <si>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</si>
  <si>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</si>
  <si>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</si>
  <si>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</si>
  <si>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</si>
  <si>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</si>
  <si>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</si>
  <si>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</si>
  <si>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</si>
  <si>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</si>
  <si>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</si>
  <si>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</si>
  <si>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</si>
  <si>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</si>
  <si>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</si>
  <si>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</si>
  <si>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</si>
  <si>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</si>
  <si>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</si>
  <si>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</si>
  <si>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</si>
  <si>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</si>
  <si>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</si>
  <si>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</si>
  <si>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</si>
  <si>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</si>
  <si>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</si>
  <si>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</si>
  <si>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</si>
  <si>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</si>
  <si>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</si>
  <si>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</si>
  <si>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</si>
  <si>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</si>
  <si>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</si>
  <si>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</si>
  <si>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</si>
  <si>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</si>
  <si>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</si>
  <si>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</si>
  <si>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</si>
  <si>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</si>
  <si>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</si>
  <si>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</si>
  <si>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</si>
  <si>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</si>
  <si>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</si>
  <si>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</si>
  <si>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</si>
  <si>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</si>
  <si>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</si>
  <si>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</si>
  <si>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</si>
  <si>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</si>
  <si>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</si>
  <si>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</si>
  <si>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</si>
  <si>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</si>
  <si>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</si>
  <si>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</si>
  <si>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</si>
  <si>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</si>
  <si>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</si>
  <si>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</si>
  <si>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</si>
  <si>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</si>
  <si>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</si>
  <si>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</si>
  <si>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</si>
  <si>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</si>
  <si>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</si>
  <si>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</si>
  <si>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</si>
  <si>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</si>
  <si>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</si>
  <si>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</si>
  <si>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</si>
  <si>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</si>
  <si>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</si>
  <si>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</si>
  <si>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</si>
  <si>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</si>
  <si>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</si>
  <si>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</si>
  <si>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</si>
  <si>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</si>
  <si>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</si>
  <si>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</si>
  <si>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</si>
  <si>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</si>
  <si>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</si>
  <si>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</si>
  <si>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</si>
  <si>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</si>
  <si>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</si>
  <si>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</si>
  <si>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</si>
  <si>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</si>
  <si>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</si>
  <si>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</si>
  <si>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</si>
  <si>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</si>
  <si>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</si>
  <si>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総務省ＨＰ</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</si>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</sst>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91">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medium"/>
      <bottom style="thin"/>
    </border>
    <border>
      <left style="thin"/>
      <right style="thin"/>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medium"/>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color indexed="63"/>
      </top>
      <bottom style="thin"/>
    </border>
    <border>
      <left>
        <color indexed="63"/>
      </left>
      <right>
        <color indexed="63"/>
      </right>
      <top style="double"/>
      <bottom style="medium"/>
    </border>
    <border>
      <left style="medium"/>
      <right>
        <color indexed="63"/>
      </right>
      <top style="thin"/>
      <bottom>
        <color indexed="63"/>
      </bottom>
    </border>
    <border>
      <left style="medium"/>
      <right>
        <color indexed="63"/>
      </right>
      <top style="medium"/>
      <bottom style="thin"/>
    </border>
    <border>
      <left style="thin"/>
      <right>
        <color indexed="63"/>
      </right>
      <top style="medium"/>
      <bottom style="medium"/>
    </border>
    <border>
      <left style="medium"/>
      <right style="thin"/>
      <top style="medium"/>
      <bottom style="medium"/>
    </border>
    <border>
      <left style="medium"/>
      <right>
        <color indexed="63"/>
      </right>
      <top>
        <color indexed="63"/>
      </top>
      <bottom style="medium"/>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7" fillId="0" borderId="0" applyNumberFormat="0" applyFill="0" applyBorder="0" applyAlignment="0" applyProtection="0"/>
    <xf numFmtId="0" fontId="90" fillId="32"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5" fillId="34" borderId="38" xfId="0" applyFont="1" applyFill="1" applyBorder="1" applyAlignment="1" applyProtection="1">
      <alignment horizontal="left" vertical="center"/>
      <protection locked="0"/>
    </xf>
    <xf numFmtId="0" fontId="15" fillId="34" borderId="39" xfId="0" applyFont="1" applyFill="1" applyBorder="1" applyAlignment="1" applyProtection="1">
      <alignment horizontal="left" vertical="center"/>
      <protection locked="0"/>
    </xf>
    <xf numFmtId="0" fontId="15" fillId="34" borderId="40" xfId="0" applyFont="1" applyFill="1" applyBorder="1" applyAlignment="1" applyProtection="1">
      <alignment horizontal="left" vertical="center"/>
      <protection locked="0"/>
    </xf>
    <xf numFmtId="0" fontId="0" fillId="0" borderId="36" xfId="0" applyBorder="1" applyAlignment="1">
      <alignment horizontal="right" vertical="center"/>
    </xf>
    <xf numFmtId="0" fontId="0" fillId="0" borderId="26" xfId="0" applyBorder="1" applyAlignment="1">
      <alignment horizontal="right" vertical="center"/>
    </xf>
    <xf numFmtId="0" fontId="0" fillId="0" borderId="41"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0" fillId="0" borderId="34" xfId="0" applyBorder="1" applyAlignment="1">
      <alignment horizontal="right" vertical="center"/>
    </xf>
    <xf numFmtId="0" fontId="0" fillId="0" borderId="42" xfId="0"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0" fillId="0" borderId="39" xfId="0" applyBorder="1" applyAlignment="1">
      <alignment horizontal="right" vertical="center"/>
    </xf>
    <xf numFmtId="0" fontId="0" fillId="0" borderId="43" xfId="0" applyBorder="1" applyAlignment="1">
      <alignment horizontal="right" vertical="center"/>
    </xf>
    <xf numFmtId="177" fontId="16" fillId="34" borderId="38" xfId="0" applyNumberFormat="1" applyFont="1" applyFill="1" applyBorder="1" applyAlignment="1" applyProtection="1">
      <alignment horizontal="right" vertical="center"/>
      <protection locked="0"/>
    </xf>
    <xf numFmtId="177" fontId="18" fillId="34" borderId="39" xfId="0" applyNumberFormat="1" applyFont="1" applyFill="1" applyBorder="1" applyAlignment="1" applyProtection="1">
      <alignment horizontal="right" vertical="center"/>
      <protection locked="0"/>
    </xf>
    <xf numFmtId="177" fontId="18" fillId="34" borderId="43" xfId="0" applyNumberFormat="1" applyFont="1" applyFill="1" applyBorder="1" applyAlignment="1" applyProtection="1">
      <alignment horizontal="right" vertical="center"/>
      <protection locked="0"/>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0" fillId="0" borderId="27" xfId="0" applyBorder="1" applyAlignment="1">
      <alignment horizontal="center" vertical="center"/>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41" xfId="0" applyNumberFormat="1" applyFill="1" applyBorder="1" applyAlignment="1">
      <alignment horizontal="right" vertical="center"/>
    </xf>
    <xf numFmtId="177" fontId="16" fillId="34" borderId="39" xfId="0" applyNumberFormat="1" applyFont="1" applyFill="1" applyBorder="1" applyAlignment="1" applyProtection="1">
      <alignment horizontal="right" vertical="center"/>
      <protection locked="0"/>
    </xf>
    <xf numFmtId="177" fontId="18" fillId="0" borderId="39" xfId="0" applyNumberFormat="1" applyFont="1" applyBorder="1" applyAlignment="1" applyProtection="1">
      <alignment horizontal="right" vertical="center"/>
      <protection locked="0"/>
    </xf>
    <xf numFmtId="177" fontId="18" fillId="0" borderId="43" xfId="0" applyNumberFormat="1" applyFont="1" applyBorder="1" applyAlignment="1" applyProtection="1">
      <alignment horizontal="righ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28" fillId="0" borderId="38" xfId="0" applyFont="1" applyBorder="1" applyAlignment="1">
      <alignment horizontal="center" vertical="center" textRotation="255"/>
    </xf>
    <xf numFmtId="0" fontId="28" fillId="0" borderId="40" xfId="0" applyFont="1" applyBorder="1" applyAlignment="1">
      <alignment horizontal="center" vertical="center" textRotation="255"/>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38" xfId="0" applyBorder="1" applyAlignment="1">
      <alignment horizontal="right" vertical="center"/>
    </xf>
    <xf numFmtId="0" fontId="23" fillId="0" borderId="0" xfId="0" applyFont="1" applyBorder="1" applyAlignment="1" applyProtection="1">
      <alignment horizontal="center" vertical="center"/>
      <protection/>
    </xf>
    <xf numFmtId="0" fontId="22" fillId="0" borderId="0" xfId="0" applyFont="1" applyBorder="1" applyAlignment="1">
      <alignment horizontal="center" vertical="center"/>
    </xf>
    <xf numFmtId="0" fontId="22" fillId="0" borderId="0" xfId="0" applyFont="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23" fillId="0" borderId="49" xfId="0" applyFont="1" applyBorder="1" applyAlignment="1">
      <alignment horizontal="center" vertical="distributed" textRotation="255"/>
    </xf>
    <xf numFmtId="0" fontId="23" fillId="0" borderId="50"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26" fillId="0" borderId="38" xfId="0" applyFont="1" applyBorder="1" applyAlignment="1">
      <alignment horizontal="distributed" vertical="center" wrapText="1"/>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7" fontId="16" fillId="34" borderId="33" xfId="0" applyNumberFormat="1" applyFont="1" applyFill="1" applyBorder="1" applyAlignment="1" applyProtection="1">
      <alignment horizontal="right" vertical="center"/>
      <protection locked="0"/>
    </xf>
    <xf numFmtId="177" fontId="18" fillId="34" borderId="34" xfId="0" applyNumberFormat="1" applyFont="1" applyFill="1" applyBorder="1" applyAlignment="1" applyProtection="1">
      <alignment horizontal="right" vertical="center"/>
      <protection locked="0"/>
    </xf>
    <xf numFmtId="177" fontId="18" fillId="34" borderId="42" xfId="0" applyNumberFormat="1" applyFont="1" applyFill="1" applyBorder="1" applyAlignment="1" applyProtection="1">
      <alignment horizontal="right" vertical="center"/>
      <protection locked="0"/>
    </xf>
    <xf numFmtId="0" fontId="26" fillId="0" borderId="38" xfId="0" applyFont="1" applyBorder="1" applyAlignment="1">
      <alignment horizontal="distributed" vertical="center"/>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34" fillId="0" borderId="38" xfId="0" applyFont="1" applyBorder="1" applyAlignment="1">
      <alignment horizontal="distributed" vertical="center"/>
    </xf>
    <xf numFmtId="0" fontId="34" fillId="0" borderId="39" xfId="0" applyFont="1" applyBorder="1" applyAlignment="1">
      <alignment horizontal="distributed" vertical="center"/>
    </xf>
    <xf numFmtId="0" fontId="34" fillId="0" borderId="40" xfId="0" applyFont="1" applyBorder="1" applyAlignment="1">
      <alignment horizontal="distributed" vertical="center"/>
    </xf>
    <xf numFmtId="0" fontId="0" fillId="0" borderId="39" xfId="0" applyFill="1" applyBorder="1" applyAlignment="1">
      <alignment horizontal="center" vertical="center"/>
    </xf>
    <xf numFmtId="0" fontId="0" fillId="0" borderId="46" xfId="0" applyBorder="1" applyAlignment="1">
      <alignment vertical="center"/>
    </xf>
    <xf numFmtId="0" fontId="26" fillId="0" borderId="33" xfId="0" applyFont="1" applyBorder="1" applyAlignment="1">
      <alignment horizontal="distributed" vertical="center" wrapText="1"/>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15" fillId="34" borderId="38" xfId="0" applyFont="1" applyFill="1" applyBorder="1" applyAlignment="1" applyProtection="1">
      <alignment horizontal="center" vertical="center"/>
      <protection locked="0"/>
    </xf>
    <xf numFmtId="0" fontId="15" fillId="34" borderId="4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21" fillId="0" borderId="58" xfId="0" applyFont="1" applyBorder="1" applyAlignment="1" applyProtection="1">
      <alignment horizontal="center" vertical="center"/>
      <protection/>
    </xf>
    <xf numFmtId="0" fontId="21" fillId="0" borderId="59" xfId="0" applyFont="1" applyBorder="1" applyAlignment="1" applyProtection="1">
      <alignment horizontal="center" vertical="center"/>
      <protection/>
    </xf>
    <xf numFmtId="0" fontId="21" fillId="0" borderId="60" xfId="0" applyFont="1" applyBorder="1" applyAlignment="1" applyProtection="1">
      <alignment horizontal="center" vertical="center"/>
      <protection/>
    </xf>
    <xf numFmtId="0" fontId="12" fillId="0" borderId="0" xfId="0" applyFont="1" applyAlignment="1">
      <alignment horizontal="center" vertical="center"/>
    </xf>
    <xf numFmtId="0" fontId="12" fillId="0" borderId="23" xfId="0" applyFont="1" applyBorder="1" applyAlignment="1">
      <alignment horizontal="center" vertical="center"/>
    </xf>
    <xf numFmtId="0" fontId="18" fillId="34" borderId="36"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23"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23" fillId="0" borderId="28" xfId="0" applyFont="1" applyBorder="1" applyAlignment="1" applyProtection="1">
      <alignment horizontal="center" vertical="center"/>
      <protection/>
    </xf>
    <xf numFmtId="0" fontId="0" fillId="0" borderId="21" xfId="0" applyBorder="1" applyAlignment="1">
      <alignment horizontal="center" vertical="center"/>
    </xf>
    <xf numFmtId="0" fontId="23" fillId="0" borderId="0" xfId="0" applyFont="1" applyFill="1" applyBorder="1" applyAlignment="1">
      <alignment horizontal="left" vertical="center"/>
    </xf>
    <xf numFmtId="0" fontId="12" fillId="0" borderId="24" xfId="0" applyFont="1" applyBorder="1" applyAlignment="1">
      <alignment horizontal="center" vertical="center"/>
    </xf>
    <xf numFmtId="38" fontId="17" fillId="34" borderId="38" xfId="49" applyFont="1" applyFill="1" applyBorder="1" applyAlignment="1" applyProtection="1">
      <alignment vertical="center" shrinkToFit="1"/>
      <protection locked="0"/>
    </xf>
    <xf numFmtId="38" fontId="17" fillId="34" borderId="39" xfId="49" applyFont="1" applyFill="1" applyBorder="1" applyAlignment="1" applyProtection="1">
      <alignment vertical="center" shrinkToFit="1"/>
      <protection locked="0"/>
    </xf>
    <xf numFmtId="38" fontId="17" fillId="34" borderId="40" xfId="49" applyFont="1" applyFill="1" applyBorder="1" applyAlignment="1" applyProtection="1">
      <alignment vertical="center" shrinkToFit="1"/>
      <protection locked="0"/>
    </xf>
    <xf numFmtId="0" fontId="0" fillId="0" borderId="46" xfId="0" applyBorder="1" applyAlignment="1">
      <alignment horizontal="distributed" vertical="center"/>
    </xf>
    <xf numFmtId="0" fontId="0" fillId="0" borderId="48" xfId="0" applyBorder="1" applyAlignment="1">
      <alignment horizontal="distributed" vertical="center"/>
    </xf>
    <xf numFmtId="177" fontId="16" fillId="34" borderId="61" xfId="0" applyNumberFormat="1" applyFont="1" applyFill="1" applyBorder="1" applyAlignment="1" applyProtection="1">
      <alignment horizontal="right" vertical="center"/>
      <protection locked="0"/>
    </xf>
    <xf numFmtId="177" fontId="18" fillId="34" borderId="46" xfId="0" applyNumberFormat="1" applyFont="1" applyFill="1" applyBorder="1" applyAlignment="1" applyProtection="1">
      <alignment horizontal="right" vertical="center"/>
      <protection locked="0"/>
    </xf>
    <xf numFmtId="177" fontId="18" fillId="34" borderId="47" xfId="0" applyNumberFormat="1" applyFont="1" applyFill="1" applyBorder="1" applyAlignment="1" applyProtection="1">
      <alignment horizontal="right" vertical="center"/>
      <protection locked="0"/>
    </xf>
    <xf numFmtId="0" fontId="0" fillId="0" borderId="6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15" fillId="34" borderId="38" xfId="0" applyFont="1" applyFill="1" applyBorder="1" applyAlignment="1" applyProtection="1">
      <alignment horizontal="center" vertical="center" shrinkToFit="1"/>
      <protection locked="0"/>
    </xf>
    <xf numFmtId="0" fontId="15" fillId="34" borderId="39" xfId="0" applyFont="1" applyFill="1" applyBorder="1" applyAlignment="1" applyProtection="1">
      <alignment horizontal="center" vertical="center" shrinkToFit="1"/>
      <protection locked="0"/>
    </xf>
    <xf numFmtId="0" fontId="15" fillId="34" borderId="40" xfId="0" applyFont="1" applyFill="1" applyBorder="1" applyAlignment="1" applyProtection="1">
      <alignment horizontal="center" vertical="center" shrinkToFit="1"/>
      <protection locked="0"/>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7" fontId="16" fillId="0" borderId="38" xfId="0" applyNumberFormat="1" applyFont="1" applyFill="1" applyBorder="1" applyAlignment="1" applyProtection="1">
      <alignment horizontal="right" vertical="center"/>
      <protection/>
    </xf>
    <xf numFmtId="177" fontId="16" fillId="0" borderId="39" xfId="0" applyNumberFormat="1" applyFont="1" applyFill="1" applyBorder="1" applyAlignment="1" applyProtection="1">
      <alignment horizontal="right" vertical="center"/>
      <protection/>
    </xf>
    <xf numFmtId="177" fontId="18" fillId="0" borderId="39" xfId="0" applyNumberFormat="1" applyFont="1" applyFill="1" applyBorder="1" applyAlignment="1" applyProtection="1">
      <alignment horizontal="right" vertical="center"/>
      <protection/>
    </xf>
    <xf numFmtId="177" fontId="18" fillId="0" borderId="43" xfId="0" applyNumberFormat="1" applyFont="1" applyFill="1" applyBorder="1" applyAlignment="1" applyProtection="1">
      <alignment horizontal="right" vertical="center"/>
      <protection/>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65" xfId="0" applyFill="1" applyBorder="1" applyAlignment="1">
      <alignment horizontal="distributed" vertical="center"/>
    </xf>
    <xf numFmtId="0" fontId="20" fillId="0" borderId="18" xfId="0" applyFont="1" applyFill="1" applyBorder="1" applyAlignment="1">
      <alignment horizontal="center" vertical="center"/>
    </xf>
    <xf numFmtId="0" fontId="20" fillId="0" borderId="18" xfId="0" applyFont="1" applyBorder="1" applyAlignment="1">
      <alignment horizontal="center" vertical="center"/>
    </xf>
    <xf numFmtId="177" fontId="20" fillId="0" borderId="38" xfId="0" applyNumberFormat="1" applyFont="1" applyBorder="1" applyAlignment="1">
      <alignment horizontal="right" vertical="center"/>
    </xf>
    <xf numFmtId="177" fontId="0" fillId="0" borderId="39" xfId="0" applyNumberFormat="1" applyBorder="1" applyAlignment="1">
      <alignment horizontal="right" vertical="center"/>
    </xf>
    <xf numFmtId="177" fontId="0" fillId="0" borderId="43" xfId="0" applyNumberFormat="1" applyBorder="1" applyAlignment="1">
      <alignment horizontal="right" vertical="center"/>
    </xf>
    <xf numFmtId="0" fontId="30" fillId="34"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0" fillId="0" borderId="66" xfId="0" applyBorder="1" applyAlignment="1">
      <alignment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6" fillId="34" borderId="33" xfId="0" applyFont="1" applyFill="1" applyBorder="1" applyAlignment="1" applyProtection="1">
      <alignment horizontal="left" vertical="center"/>
      <protection locked="0"/>
    </xf>
    <xf numFmtId="0" fontId="16" fillId="34" borderId="34" xfId="0" applyFont="1" applyFill="1" applyBorder="1" applyAlignment="1" applyProtection="1">
      <alignment horizontal="left" vertical="center"/>
      <protection locked="0"/>
    </xf>
    <xf numFmtId="0" fontId="0" fillId="0" borderId="23" xfId="0" applyBorder="1" applyAlignment="1">
      <alignment horizontal="center" vertical="center"/>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44"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0" fontId="18" fillId="34"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1" fillId="0" borderId="18" xfId="0" applyFont="1" applyBorder="1" applyAlignment="1">
      <alignment horizontal="center" vertical="center" wrapText="1"/>
    </xf>
    <xf numFmtId="0" fontId="0" fillId="0" borderId="21" xfId="0" applyBorder="1" applyAlignment="1">
      <alignment vertical="center"/>
    </xf>
    <xf numFmtId="49" fontId="18" fillId="34" borderId="40" xfId="0" applyNumberFormat="1" applyFont="1" applyFill="1" applyBorder="1" applyAlignment="1" applyProtection="1">
      <alignment horizontal="center" vertical="center"/>
      <protection locked="0"/>
    </xf>
    <xf numFmtId="49" fontId="18" fillId="34" borderId="18" xfId="0" applyNumberFormat="1" applyFont="1" applyFill="1" applyBorder="1" applyAlignment="1" applyProtection="1">
      <alignment horizontal="center" vertical="center"/>
      <protection locked="0"/>
    </xf>
    <xf numFmtId="49" fontId="18" fillId="34" borderId="38" xfId="0" applyNumberFormat="1" applyFont="1" applyFill="1" applyBorder="1" applyAlignment="1" applyProtection="1">
      <alignment horizontal="center" vertical="center"/>
      <protection locked="0"/>
    </xf>
    <xf numFmtId="49" fontId="18" fillId="0" borderId="48"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61" xfId="0" applyNumberFormat="1" applyFont="1" applyBorder="1" applyAlignment="1" applyProtection="1">
      <alignment vertical="center"/>
      <protection locked="0"/>
    </xf>
    <xf numFmtId="0" fontId="0" fillId="0" borderId="18" xfId="0" applyBorder="1" applyAlignment="1">
      <alignment vertical="center"/>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44"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15" fillId="34" borderId="18" xfId="0" applyFont="1" applyFill="1" applyBorder="1" applyAlignment="1" applyProtection="1">
      <alignment horizontal="center" vertical="center"/>
      <protection locked="0"/>
    </xf>
    <xf numFmtId="0" fontId="0" fillId="0" borderId="35" xfId="0"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7" fillId="0" borderId="0" xfId="0" applyFont="1" applyBorder="1" applyAlignment="1">
      <alignment horizontal="center"/>
    </xf>
    <xf numFmtId="0" fontId="29" fillId="34" borderId="38" xfId="0" applyFont="1" applyFill="1" applyBorder="1" applyAlignment="1" applyProtection="1">
      <alignment horizontal="center" vertical="center"/>
      <protection locked="0"/>
    </xf>
    <xf numFmtId="0" fontId="29" fillId="34" borderId="39" xfId="0" applyFont="1" applyFill="1" applyBorder="1" applyAlignment="1" applyProtection="1">
      <alignment horizontal="center" vertical="center"/>
      <protection locked="0"/>
    </xf>
    <xf numFmtId="0" fontId="29" fillId="34" borderId="40" xfId="0" applyFont="1" applyFill="1" applyBorder="1" applyAlignment="1" applyProtection="1">
      <alignment horizontal="center" vertical="center"/>
      <protection locked="0"/>
    </xf>
    <xf numFmtId="0" fontId="0" fillId="0" borderId="0" xfId="0"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50"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5" fillId="0" borderId="67"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45" xfId="0" applyFont="1" applyFill="1" applyBorder="1" applyAlignment="1">
      <alignment horizontal="center" vertical="center"/>
    </xf>
    <xf numFmtId="49" fontId="18" fillId="34" borderId="19" xfId="0" applyNumberFormat="1" applyFont="1" applyFill="1" applyBorder="1" applyAlignment="1" applyProtection="1">
      <alignment horizontal="center" vertical="center"/>
      <protection locked="0"/>
    </xf>
    <xf numFmtId="49" fontId="18" fillId="0" borderId="22" xfId="0" applyNumberFormat="1" applyFont="1" applyBorder="1" applyAlignment="1" applyProtection="1">
      <alignment vertical="center"/>
      <protection locked="0"/>
    </xf>
    <xf numFmtId="0" fontId="16" fillId="34" borderId="70" xfId="0" applyFont="1" applyFill="1" applyBorder="1" applyAlignment="1" applyProtection="1">
      <alignment horizontal="left" vertical="center"/>
      <protection locked="0"/>
    </xf>
    <xf numFmtId="0" fontId="16" fillId="34" borderId="71" xfId="0" applyFont="1" applyFill="1" applyBorder="1" applyAlignment="1" applyProtection="1">
      <alignment horizontal="left" vertical="center"/>
      <protection locked="0"/>
    </xf>
    <xf numFmtId="0" fontId="16" fillId="34" borderId="72" xfId="0" applyFont="1" applyFill="1" applyBorder="1" applyAlignment="1" applyProtection="1">
      <alignment horizontal="left" vertical="center"/>
      <protection locked="0"/>
    </xf>
    <xf numFmtId="0" fontId="16" fillId="34" borderId="73" xfId="0" applyFont="1" applyFill="1" applyBorder="1" applyAlignment="1" applyProtection="1">
      <alignment horizontal="left" vertical="center"/>
      <protection locked="0"/>
    </xf>
    <xf numFmtId="0" fontId="16" fillId="34" borderId="74" xfId="0" applyFont="1" applyFill="1" applyBorder="1" applyAlignment="1" applyProtection="1">
      <alignment horizontal="left" vertical="center"/>
      <protection locked="0"/>
    </xf>
    <xf numFmtId="0" fontId="16" fillId="34" borderId="75" xfId="0" applyFont="1" applyFill="1" applyBorder="1" applyAlignment="1" applyProtection="1">
      <alignment horizontal="left" vertical="center"/>
      <protection locked="0"/>
    </xf>
    <xf numFmtId="0" fontId="16" fillId="34" borderId="76" xfId="0" applyFont="1" applyFill="1" applyBorder="1" applyAlignment="1" applyProtection="1">
      <alignment horizontal="left" vertical="center"/>
      <protection locked="0"/>
    </xf>
    <xf numFmtId="0" fontId="16" fillId="34" borderId="35" xfId="0" applyFont="1" applyFill="1" applyBorder="1" applyAlignment="1" applyProtection="1">
      <alignment horizontal="left" vertical="center"/>
      <protection locked="0"/>
    </xf>
    <xf numFmtId="0" fontId="23" fillId="0" borderId="49" xfId="0" applyFont="1" applyBorder="1" applyAlignment="1">
      <alignment horizontal="center" vertical="center" textRotation="255"/>
    </xf>
    <xf numFmtId="0" fontId="23" fillId="0" borderId="66"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67" xfId="0" applyFont="1" applyBorder="1" applyAlignment="1">
      <alignment horizontal="center" vertical="distributed" textRotation="255"/>
    </xf>
    <xf numFmtId="0" fontId="12" fillId="0" borderId="66" xfId="0" applyFont="1" applyBorder="1" applyAlignment="1">
      <alignment horizontal="center" vertical="distributed" textRotation="255"/>
    </xf>
    <xf numFmtId="0" fontId="12" fillId="0" borderId="44"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61" xfId="0" applyBorder="1" applyAlignment="1">
      <alignment vertical="center"/>
    </xf>
    <xf numFmtId="0" fontId="0" fillId="0" borderId="49"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16" fillId="34" borderId="77" xfId="0" applyFont="1" applyFill="1" applyBorder="1" applyAlignment="1" applyProtection="1">
      <alignment horizontal="left" vertical="center"/>
      <protection locked="0"/>
    </xf>
    <xf numFmtId="0" fontId="16" fillId="34" borderId="78" xfId="0" applyFont="1" applyFill="1" applyBorder="1" applyAlignment="1" applyProtection="1">
      <alignment horizontal="left" vertical="center"/>
      <protection locked="0"/>
    </xf>
    <xf numFmtId="0" fontId="16" fillId="34" borderId="79" xfId="0" applyFont="1" applyFill="1" applyBorder="1" applyAlignment="1" applyProtection="1">
      <alignment horizontal="left" vertical="center"/>
      <protection locked="0"/>
    </xf>
    <xf numFmtId="0" fontId="22" fillId="0" borderId="18" xfId="0" applyFont="1" applyBorder="1" applyAlignment="1">
      <alignment horizontal="center" vertical="center"/>
    </xf>
    <xf numFmtId="0" fontId="23" fillId="0" borderId="66"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0" fillId="0" borderId="41" xfId="0" applyBorder="1" applyAlignment="1">
      <alignment horizontal="center" vertical="center"/>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41"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69" xfId="0" applyFont="1" applyBorder="1" applyAlignment="1">
      <alignment horizontal="left" vertical="top"/>
    </xf>
    <xf numFmtId="0" fontId="33" fillId="0" borderId="44" xfId="0" applyFont="1" applyBorder="1" applyAlignment="1">
      <alignment horizontal="left" vertical="top"/>
    </xf>
    <xf numFmtId="0" fontId="33" fillId="0" borderId="28" xfId="0" applyFont="1" applyBorder="1" applyAlignment="1">
      <alignment horizontal="left" vertical="top"/>
    </xf>
    <xf numFmtId="0" fontId="33" fillId="0" borderId="45" xfId="0" applyFont="1" applyBorder="1" applyAlignment="1">
      <alignment horizontal="left" vertical="top"/>
    </xf>
    <xf numFmtId="0" fontId="12" fillId="0" borderId="36" xfId="0" applyFont="1" applyBorder="1" applyAlignment="1">
      <alignment horizontal="distributed" vertical="center"/>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0" fillId="0" borderId="40" xfId="0" applyBorder="1" applyAlignment="1">
      <alignment vertical="center"/>
    </xf>
    <xf numFmtId="0" fontId="7" fillId="0" borderId="38" xfId="0" applyFont="1" applyBorder="1" applyAlignment="1">
      <alignment horizontal="center" vertical="center" textRotation="255"/>
    </xf>
    <xf numFmtId="0" fontId="7" fillId="0" borderId="40" xfId="0" applyFont="1" applyBorder="1" applyAlignment="1">
      <alignment horizontal="center" vertical="center" textRotation="255"/>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8" fillId="0" borderId="61" xfId="0" applyFont="1" applyBorder="1" applyAlignment="1">
      <alignment horizontal="center" vertical="center" textRotation="255"/>
    </xf>
    <xf numFmtId="0" fontId="28" fillId="0" borderId="48" xfId="0" applyFont="1" applyBorder="1" applyAlignment="1">
      <alignment horizontal="center" vertical="center" textRotation="255"/>
    </xf>
    <xf numFmtId="0" fontId="26" fillId="0" borderId="38" xfId="0" applyFont="1" applyBorder="1" applyAlignment="1">
      <alignment horizontal="left" vertical="center" wrapText="1"/>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0" fillId="0" borderId="61" xfId="0" applyBorder="1" applyAlignment="1">
      <alignment horizontal="center" vertical="center"/>
    </xf>
    <xf numFmtId="0" fontId="32" fillId="0" borderId="62" xfId="0" applyFont="1" applyBorder="1" applyAlignment="1">
      <alignment horizontal="center" vertical="center" textRotation="255"/>
    </xf>
    <xf numFmtId="0" fontId="32" fillId="0" borderId="55"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0" fillId="0" borderId="59"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0" xfId="0" applyAlignment="1">
      <alignment/>
    </xf>
    <xf numFmtId="0" fontId="0" fillId="0" borderId="38"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7" fillId="0" borderId="61" xfId="0" applyFont="1" applyBorder="1" applyAlignment="1">
      <alignment horizontal="right" vertical="top"/>
    </xf>
    <xf numFmtId="0" fontId="7" fillId="0" borderId="46" xfId="0" applyFont="1" applyBorder="1" applyAlignment="1">
      <alignment horizontal="right" vertical="top"/>
    </xf>
    <xf numFmtId="0" fontId="7" fillId="0" borderId="47" xfId="0" applyFont="1" applyBorder="1" applyAlignment="1">
      <alignment horizontal="right" vertical="top"/>
    </xf>
    <xf numFmtId="0" fontId="0" fillId="0" borderId="20" xfId="0"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80" xfId="0" applyBorder="1" applyAlignment="1">
      <alignment horizontal="center" vertical="center"/>
    </xf>
    <xf numFmtId="0" fontId="0" fillId="0" borderId="18" xfId="0" applyBorder="1" applyAlignment="1">
      <alignment horizontal="center"/>
    </xf>
    <xf numFmtId="0" fontId="0" fillId="0" borderId="67" xfId="0" applyBorder="1" applyAlignment="1">
      <alignment horizontal="center" vertical="center"/>
    </xf>
    <xf numFmtId="0" fontId="0" fillId="0" borderId="50" xfId="0" applyBorder="1" applyAlignment="1">
      <alignment horizontal="center" vertical="center"/>
    </xf>
    <xf numFmtId="0" fontId="0" fillId="0" borderId="81" xfId="0" applyBorder="1" applyAlignment="1">
      <alignment horizontal="center" vertical="center"/>
    </xf>
    <xf numFmtId="0" fontId="0" fillId="0" borderId="25" xfId="0" applyBorder="1" applyAlignment="1">
      <alignment horizontal="center" vertical="center"/>
    </xf>
    <xf numFmtId="0" fontId="7" fillId="0" borderId="26" xfId="0" applyFont="1" applyBorder="1" applyAlignment="1">
      <alignment horizontal="center"/>
    </xf>
    <xf numFmtId="0" fontId="0" fillId="0" borderId="32" xfId="0" applyBorder="1" applyAlignment="1">
      <alignment horizontal="center" vertical="center"/>
    </xf>
    <xf numFmtId="0" fontId="28" fillId="0" borderId="82"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xf>
    <xf numFmtId="0" fontId="0" fillId="0" borderId="83" xfId="0" applyBorder="1" applyAlignment="1">
      <alignment horizontal="center" vertical="center"/>
    </xf>
    <xf numFmtId="0" fontId="32" fillId="0" borderId="56" xfId="0" applyFont="1" applyBorder="1" applyAlignment="1">
      <alignment horizontal="center" vertical="center"/>
    </xf>
    <xf numFmtId="0" fontId="32" fillId="0" borderId="84" xfId="0" applyFont="1" applyBorder="1" applyAlignment="1">
      <alignment horizontal="center"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85" xfId="0" applyBorder="1" applyAlignment="1">
      <alignment horizontal="center"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44" xfId="0" applyBorder="1" applyAlignment="1">
      <alignment horizontal="center" vertical="distributed" textRotation="255"/>
    </xf>
    <xf numFmtId="0" fontId="0" fillId="0" borderId="25" xfId="0" applyBorder="1" applyAlignment="1">
      <alignment horizontal="center" vertical="distributed" textRotation="255"/>
    </xf>
    <xf numFmtId="0" fontId="11" fillId="0" borderId="66" xfId="0" applyFont="1" applyBorder="1" applyAlignment="1">
      <alignment horizontal="left"/>
    </xf>
    <xf numFmtId="0" fontId="11" fillId="0" borderId="64" xfId="0" applyFont="1" applyBorder="1" applyAlignment="1">
      <alignment horizontal="left"/>
    </xf>
    <xf numFmtId="0" fontId="0" fillId="0" borderId="49" xfId="0" applyBorder="1" applyAlignment="1">
      <alignment horizontal="center" vertical="center" wrapText="1"/>
    </xf>
    <xf numFmtId="0" fontId="0" fillId="0" borderId="50" xfId="0" applyBorder="1" applyAlignment="1">
      <alignment vertical="center"/>
    </xf>
    <xf numFmtId="0" fontId="0" fillId="0" borderId="10" xfId="0" applyBorder="1" applyAlignment="1">
      <alignment vertical="center"/>
    </xf>
    <xf numFmtId="0" fontId="0" fillId="0" borderId="80"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86" xfId="0" applyBorder="1" applyAlignment="1">
      <alignment horizontal="distributed"/>
    </xf>
    <xf numFmtId="0" fontId="0" fillId="0" borderId="64" xfId="0" applyBorder="1" applyAlignment="1">
      <alignment horizontal="distributed"/>
    </xf>
    <xf numFmtId="0" fontId="0" fillId="0" borderId="65" xfId="0" applyBorder="1" applyAlignment="1">
      <alignment horizontal="distributed"/>
    </xf>
    <xf numFmtId="0" fontId="0" fillId="0" borderId="62"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41" xfId="0" applyNumberFormat="1" applyBorder="1" applyAlignment="1">
      <alignment horizontal="right" vertical="center"/>
    </xf>
    <xf numFmtId="0" fontId="9" fillId="0" borderId="38" xfId="0" applyFont="1" applyBorder="1" applyAlignment="1">
      <alignment horizontal="center" vertical="center" textRotation="255"/>
    </xf>
    <xf numFmtId="0" fontId="9" fillId="0" borderId="40" xfId="0" applyFont="1" applyBorder="1" applyAlignment="1">
      <alignment horizontal="center" vertical="center" textRotation="255"/>
    </xf>
    <xf numFmtId="0" fontId="0" fillId="0" borderId="0" xfId="0" applyBorder="1" applyAlignment="1">
      <alignment horizontal="distributed"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28" fillId="0" borderId="39" xfId="0" applyFont="1" applyBorder="1" applyAlignment="1">
      <alignment horizontal="center" vertical="center" textRotation="255"/>
    </xf>
    <xf numFmtId="0" fontId="0" fillId="0" borderId="0" xfId="0" applyAlignment="1">
      <alignment vertical="center"/>
    </xf>
    <xf numFmtId="0" fontId="0" fillId="0" borderId="86" xfId="0" applyBorder="1" applyAlignment="1">
      <alignment horizontal="center" vertical="center"/>
    </xf>
    <xf numFmtId="0" fontId="0" fillId="0" borderId="64" xfId="0" applyBorder="1" applyAlignment="1">
      <alignment horizontal="center" vertical="center"/>
    </xf>
    <xf numFmtId="0" fontId="0" fillId="0" borderId="31" xfId="0" applyBorder="1" applyAlignment="1">
      <alignment horizontal="center" vertical="center"/>
    </xf>
    <xf numFmtId="0" fontId="12" fillId="0" borderId="67" xfId="0" applyFont="1" applyBorder="1" applyAlignment="1">
      <alignment horizontal="center" vertical="distributed" textRotation="255"/>
    </xf>
    <xf numFmtId="0" fontId="12" fillId="0" borderId="50"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9" fillId="0" borderId="67"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25" xfId="0" applyFont="1" applyBorder="1" applyAlignment="1">
      <alignment horizontal="center" vertical="center" textRotation="255"/>
    </xf>
    <xf numFmtId="0" fontId="0" fillId="0" borderId="26" xfId="0" applyBorder="1" applyAlignment="1">
      <alignment horizontal="distributed" vertical="center"/>
    </xf>
    <xf numFmtId="0" fontId="0" fillId="0" borderId="37" xfId="0" applyBorder="1" applyAlignment="1">
      <alignment horizontal="distributed"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44" xfId="0" applyBorder="1" applyAlignment="1">
      <alignment horizontal="center" vertical="center" textRotation="255"/>
    </xf>
    <xf numFmtId="0" fontId="0" fillId="0" borderId="25" xfId="0" applyBorder="1" applyAlignment="1">
      <alignment horizontal="center" vertical="center" textRotation="255"/>
    </xf>
    <xf numFmtId="0" fontId="0" fillId="0" borderId="82" xfId="0" applyBorder="1" applyAlignment="1">
      <alignment horizontal="center" vertical="center"/>
    </xf>
    <xf numFmtId="0" fontId="0" fillId="0" borderId="65" xfId="0" applyBorder="1" applyAlignment="1">
      <alignment horizontal="center"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44" xfId="0" applyFont="1" applyBorder="1" applyAlignment="1">
      <alignment horizontal="center" vertical="center" textRotation="255"/>
    </xf>
    <xf numFmtId="0" fontId="28" fillId="0" borderId="25" xfId="0" applyFont="1" applyBorder="1" applyAlignment="1">
      <alignment horizontal="center" vertical="center" textRotation="255"/>
    </xf>
    <xf numFmtId="0" fontId="23" fillId="0" borderId="55"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0" fillId="0" borderId="66" xfId="0" applyBorder="1" applyAlignment="1">
      <alignment horizontal="right"/>
    </xf>
    <xf numFmtId="0" fontId="0" fillId="0" borderId="64" xfId="0" applyBorder="1" applyAlignment="1">
      <alignment horizontal="right"/>
    </xf>
    <xf numFmtId="0" fontId="1" fillId="0" borderId="84" xfId="0" applyFont="1" applyBorder="1" applyAlignment="1">
      <alignment horizontal="distributed" vertical="center" wrapText="1"/>
    </xf>
    <xf numFmtId="0" fontId="1" fillId="0" borderId="59" xfId="0" applyFont="1" applyBorder="1" applyAlignment="1">
      <alignment horizontal="distributed" vertical="center"/>
    </xf>
    <xf numFmtId="0" fontId="1" fillId="0" borderId="87" xfId="0" applyFont="1" applyBorder="1" applyAlignment="1">
      <alignment horizontal="distributed" vertical="center"/>
    </xf>
    <xf numFmtId="0" fontId="32" fillId="0" borderId="38" xfId="0" applyFont="1" applyBorder="1" applyAlignment="1">
      <alignment horizontal="distributed" vertical="center"/>
    </xf>
    <xf numFmtId="0" fontId="32" fillId="0" borderId="39" xfId="0" applyFont="1" applyBorder="1" applyAlignment="1">
      <alignment horizontal="distributed" vertical="center"/>
    </xf>
    <xf numFmtId="0" fontId="32" fillId="0" borderId="40" xfId="0" applyFont="1" applyBorder="1" applyAlignment="1">
      <alignment horizontal="distributed" vertical="center"/>
    </xf>
    <xf numFmtId="0" fontId="0" fillId="0" borderId="52" xfId="0" applyFont="1" applyBorder="1" applyAlignment="1">
      <alignment horizontal="left" vertical="center" wrapText="1"/>
    </xf>
    <xf numFmtId="0" fontId="0" fillId="0" borderId="88" xfId="0" applyFont="1" applyBorder="1" applyAlignment="1">
      <alignment horizontal="left" vertical="center" wrapText="1"/>
    </xf>
    <xf numFmtId="0" fontId="0" fillId="0" borderId="54" xfId="0" applyFont="1" applyBorder="1" applyAlignment="1">
      <alignment horizontal="left" vertical="center" wrapText="1"/>
    </xf>
    <xf numFmtId="0" fontId="0" fillId="0" borderId="89" xfId="0" applyFont="1" applyBorder="1" applyAlignment="1">
      <alignment horizontal="left" vertical="center" wrapText="1"/>
    </xf>
    <xf numFmtId="0" fontId="2"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0" fillId="0" borderId="0" xfId="0" applyFont="1" applyFill="1" applyBorder="1" applyAlignment="1">
      <alignment vertical="top"/>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0" xfId="0" applyFont="1" applyFill="1" applyBorder="1" applyAlignment="1">
      <alignment vertical="top" wrapText="1"/>
    </xf>
    <xf numFmtId="0" fontId="0" fillId="0" borderId="0" xfId="0" applyFont="1" applyFill="1" applyBorder="1" applyAlignment="1">
      <alignment/>
    </xf>
    <xf numFmtId="0" fontId="2" fillId="0" borderId="0" xfId="0" applyFont="1" applyFill="1" applyBorder="1" applyAlignment="1">
      <alignment horizontal="right" vertical="center"/>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9" fillId="0" borderId="0" xfId="0" applyFont="1" applyFill="1" applyBorder="1" applyAlignment="1">
      <alignment horizontal="center" vertical="center" wrapText="1"/>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186" fontId="19" fillId="0" borderId="0" xfId="0" applyNumberFormat="1" applyFont="1" applyBorder="1" applyAlignment="1">
      <alignment horizontal="right"/>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8" fillId="0" borderId="0" xfId="0" applyFont="1" applyFill="1" applyAlignment="1">
      <alignment horizontal="center" vertical="top" textRotation="255"/>
    </xf>
    <xf numFmtId="0" fontId="8" fillId="0" borderId="0" xfId="0" applyFont="1" applyFill="1" applyBorder="1" applyAlignment="1">
      <alignment horizontal="left"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wrapText="1"/>
    </xf>
    <xf numFmtId="187" fontId="19"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9"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0" fontId="10" fillId="0" borderId="0" xfId="0" applyFont="1" applyBorder="1" applyAlignment="1">
      <alignment horizontal="distributed" vertical="center"/>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shrinkToFit="1"/>
    </xf>
    <xf numFmtId="0" fontId="42"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2" fillId="0" borderId="61" xfId="0" applyFont="1" applyBorder="1" applyAlignment="1">
      <alignment horizontal="center" vertical="center"/>
    </xf>
    <xf numFmtId="186" fontId="19" fillId="0" borderId="61" xfId="0" applyNumberFormat="1" applyFont="1" applyBorder="1" applyAlignment="1">
      <alignment horizontal="right"/>
    </xf>
    <xf numFmtId="186" fontId="19" fillId="0" borderId="46" xfId="0" applyNumberFormat="1" applyFont="1" applyBorder="1" applyAlignment="1">
      <alignment horizontal="right"/>
    </xf>
    <xf numFmtId="186" fontId="19" fillId="0" borderId="47" xfId="0" applyNumberFormat="1" applyFont="1" applyBorder="1" applyAlignment="1">
      <alignment horizontal="right"/>
    </xf>
    <xf numFmtId="0" fontId="8" fillId="0" borderId="0" xfId="0" applyNumberFormat="1" applyFont="1" applyFill="1" applyBorder="1" applyAlignment="1">
      <alignment horizontal="center" vertical="center"/>
    </xf>
    <xf numFmtId="0" fontId="2" fillId="0" borderId="27" xfId="0" applyFont="1" applyBorder="1" applyAlignment="1">
      <alignment horizontal="center" vertical="center" textRotation="255"/>
    </xf>
    <xf numFmtId="0" fontId="2" fillId="0" borderId="9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2" fillId="0" borderId="36" xfId="0" applyFont="1" applyBorder="1" applyAlignment="1">
      <alignment horizontal="center" vertical="center"/>
    </xf>
    <xf numFmtId="187" fontId="19" fillId="0" borderId="38" xfId="49" applyNumberFormat="1" applyFont="1" applyBorder="1" applyAlignment="1">
      <alignment horizontal="right" vertical="center"/>
    </xf>
    <xf numFmtId="187" fontId="19" fillId="0" borderId="39" xfId="49" applyNumberFormat="1" applyFont="1" applyBorder="1" applyAlignment="1">
      <alignment horizontal="right" vertical="center"/>
    </xf>
    <xf numFmtId="187" fontId="19" fillId="0" borderId="43" xfId="49" applyNumberFormat="1" applyFont="1" applyBorder="1" applyAlignment="1">
      <alignment horizontal="right" vertical="center"/>
    </xf>
    <xf numFmtId="0" fontId="10" fillId="0" borderId="6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8" xfId="0" applyFont="1" applyBorder="1" applyAlignment="1">
      <alignment horizontal="distributed" vertical="center" shrinkToFit="1"/>
    </xf>
    <xf numFmtId="0" fontId="4" fillId="0" borderId="39"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0" xfId="0" applyFont="1" applyAlignment="1">
      <alignment vertical="top"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0" xfId="0" applyAlignment="1">
      <alignment vertical="top" wrapText="1"/>
    </xf>
    <xf numFmtId="0" fontId="4" fillId="0" borderId="18" xfId="0" applyFont="1" applyBorder="1" applyAlignment="1">
      <alignment horizontal="center" vertical="center" textRotation="255" wrapText="1"/>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41" xfId="0" applyNumberFormat="1" applyFont="1" applyBorder="1" applyAlignment="1">
      <alignment horizontal="right" vertical="center"/>
    </xf>
    <xf numFmtId="206" fontId="19" fillId="0" borderId="44"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45" xfId="0" applyNumberFormat="1" applyFont="1" applyBorder="1" applyAlignment="1">
      <alignment horizontal="right" vertical="center"/>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44" xfId="0" applyFont="1" applyBorder="1" applyAlignment="1">
      <alignment horizontal="center" vertical="center"/>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41" xfId="49" applyNumberFormat="1" applyFont="1" applyBorder="1" applyAlignment="1">
      <alignment horizontal="right" vertical="center"/>
    </xf>
    <xf numFmtId="187" fontId="19" fillId="0" borderId="44" xfId="49" applyNumberFormat="1" applyFont="1" applyBorder="1" applyAlignment="1">
      <alignment horizontal="right" vertical="center"/>
    </xf>
    <xf numFmtId="187" fontId="19" fillId="0" borderId="28" xfId="49" applyNumberFormat="1" applyFont="1" applyBorder="1" applyAlignment="1">
      <alignment horizontal="right" vertical="center"/>
    </xf>
    <xf numFmtId="187" fontId="19" fillId="0" borderId="45" xfId="49" applyNumberFormat="1" applyFont="1" applyBorder="1" applyAlignment="1">
      <alignment horizontal="right"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27" xfId="0" applyFont="1" applyBorder="1" applyAlignment="1">
      <alignment horizontal="distributed" vertical="center"/>
    </xf>
    <xf numFmtId="0" fontId="10" fillId="0" borderId="91" xfId="0" applyFont="1" applyBorder="1" applyAlignment="1">
      <alignment horizontal="distributed" vertical="center"/>
    </xf>
    <xf numFmtId="206" fontId="19" fillId="0" borderId="63" xfId="0" applyNumberFormat="1" applyFont="1" applyBorder="1" applyAlignment="1">
      <alignment horizontal="right" vertical="center"/>
    </xf>
    <xf numFmtId="206" fontId="19" fillId="0" borderId="64" xfId="0" applyNumberFormat="1" applyFont="1" applyBorder="1" applyAlignment="1">
      <alignment horizontal="right" vertical="center"/>
    </xf>
    <xf numFmtId="206" fontId="19" fillId="0" borderId="31"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41" xfId="0" applyNumberFormat="1" applyFont="1" applyBorder="1" applyAlignment="1">
      <alignment horizontal="right" vertical="center"/>
    </xf>
    <xf numFmtId="190" fontId="19" fillId="0" borderId="44"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45" xfId="0"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0" fontId="0" fillId="0" borderId="39" xfId="0" applyBorder="1" applyAlignment="1">
      <alignment/>
    </xf>
    <xf numFmtId="0" fontId="0" fillId="0" borderId="40" xfId="0" applyBorder="1" applyAlignment="1">
      <alignment/>
    </xf>
    <xf numFmtId="190" fontId="19" fillId="0" borderId="38" xfId="49" applyNumberFormat="1" applyFont="1" applyBorder="1" applyAlignment="1">
      <alignment horizontal="right"/>
    </xf>
    <xf numFmtId="190" fontId="19" fillId="0" borderId="39" xfId="0" applyNumberFormat="1" applyFont="1" applyBorder="1" applyAlignment="1">
      <alignment horizontal="right"/>
    </xf>
    <xf numFmtId="190" fontId="19" fillId="0" borderId="43" xfId="0" applyNumberFormat="1" applyFont="1" applyBorder="1" applyAlignment="1">
      <alignment horizontal="right"/>
    </xf>
    <xf numFmtId="0" fontId="2" fillId="0" borderId="38" xfId="0" applyFont="1" applyBorder="1" applyAlignment="1">
      <alignment horizontal="center" vertical="center"/>
    </xf>
    <xf numFmtId="0" fontId="2" fillId="0" borderId="8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65" xfId="0" applyFont="1" applyBorder="1" applyAlignment="1">
      <alignment horizontal="center" vertical="center" textRotation="255"/>
    </xf>
    <xf numFmtId="190" fontId="19" fillId="0" borderId="38" xfId="49" applyNumberFormat="1" applyFont="1" applyBorder="1" applyAlignment="1">
      <alignment horizontal="right" vertical="center"/>
    </xf>
    <xf numFmtId="190" fontId="19" fillId="0" borderId="39" xfId="0" applyNumberFormat="1" applyFont="1" applyBorder="1" applyAlignment="1">
      <alignment horizontal="right" vertical="center"/>
    </xf>
    <xf numFmtId="190" fontId="19" fillId="0" borderId="43" xfId="0" applyNumberFormat="1" applyFont="1" applyBorder="1" applyAlignment="1">
      <alignment horizontal="right" vertical="center"/>
    </xf>
    <xf numFmtId="0" fontId="2" fillId="0" borderId="0" xfId="0" applyFont="1" applyFill="1" applyAlignment="1">
      <alignment horizontal="center" vertical="center"/>
    </xf>
    <xf numFmtId="0" fontId="2" fillId="0" borderId="64" xfId="0" applyFont="1" applyFill="1" applyBorder="1" applyAlignment="1">
      <alignment horizontal="center" vertical="center"/>
    </xf>
    <xf numFmtId="0" fontId="4" fillId="0" borderId="83"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67"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42" xfId="49" applyNumberFormat="1" applyFont="1" applyBorder="1" applyAlignment="1">
      <alignment horizontal="right" vertical="center"/>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67" xfId="0" applyFont="1" applyBorder="1" applyAlignment="1">
      <alignment horizontal="distributed" vertical="center" wrapText="1"/>
    </xf>
    <xf numFmtId="0" fontId="4" fillId="0" borderId="66" xfId="0" applyFont="1" applyBorder="1" applyAlignment="1">
      <alignment horizontal="distributed" vertical="center" wrapText="1"/>
    </xf>
    <xf numFmtId="0" fontId="4" fillId="0" borderId="50" xfId="0" applyFont="1" applyBorder="1" applyAlignment="1">
      <alignment horizontal="distributed" vertical="center" wrapText="1"/>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42"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8" xfId="0" applyFont="1" applyBorder="1" applyAlignment="1">
      <alignment horizontal="distributed" vertical="center" wrapText="1" shrinkToFit="1"/>
    </xf>
    <xf numFmtId="0" fontId="4" fillId="0" borderId="39" xfId="0" applyFont="1" applyBorder="1" applyAlignment="1">
      <alignment horizontal="distributed" vertical="center" wrapText="1" shrinkToFit="1"/>
    </xf>
    <xf numFmtId="0" fontId="4" fillId="0" borderId="40" xfId="0" applyFont="1" applyBorder="1" applyAlignment="1">
      <alignment horizontal="distributed" vertical="center" wrapText="1"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64" xfId="0" applyFont="1" applyBorder="1" applyAlignment="1">
      <alignment horizontal="center" vertical="center"/>
    </xf>
    <xf numFmtId="0" fontId="2" fillId="0" borderId="95" xfId="0" applyFont="1" applyFill="1" applyBorder="1" applyAlignment="1">
      <alignment horizontal="left" vertical="center"/>
    </xf>
    <xf numFmtId="0" fontId="2" fillId="0" borderId="96" xfId="0" applyFont="1" applyFill="1" applyBorder="1" applyAlignment="1">
      <alignment horizontal="left" vertical="center"/>
    </xf>
    <xf numFmtId="0" fontId="2" fillId="0" borderId="23"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189" fontId="2" fillId="0" borderId="96" xfId="0" applyNumberFormat="1" applyFont="1" applyBorder="1" applyAlignment="1">
      <alignment horizontal="center" vertical="center"/>
    </xf>
    <xf numFmtId="189" fontId="2" fillId="0" borderId="64" xfId="0" applyNumberFormat="1" applyFont="1" applyBorder="1" applyAlignment="1">
      <alignment horizontal="center" vertical="center"/>
    </xf>
    <xf numFmtId="0" fontId="2" fillId="0" borderId="97" xfId="0" applyFont="1" applyFill="1" applyBorder="1" applyAlignment="1">
      <alignment horizontal="center"/>
    </xf>
    <xf numFmtId="0" fontId="2" fillId="0" borderId="24" xfId="0" applyFont="1" applyFill="1" applyBorder="1" applyAlignment="1">
      <alignment horizontal="center"/>
    </xf>
    <xf numFmtId="0" fontId="2" fillId="0" borderId="65" xfId="0" applyFont="1" applyFill="1" applyBorder="1" applyAlignment="1">
      <alignment horizontal="center"/>
    </xf>
    <xf numFmtId="0" fontId="4" fillId="0" borderId="4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96" xfId="0" applyFont="1" applyFill="1" applyBorder="1" applyAlignment="1">
      <alignment horizontal="center" vertical="center"/>
    </xf>
    <xf numFmtId="0" fontId="12" fillId="0" borderId="96" xfId="0" applyFont="1" applyBorder="1" applyAlignment="1">
      <alignment horizontal="center" vertical="center"/>
    </xf>
    <xf numFmtId="0" fontId="12" fillId="0" borderId="64" xfId="0" applyFont="1" applyBorder="1" applyAlignment="1">
      <alignment horizontal="center" vertical="center"/>
    </xf>
    <xf numFmtId="0" fontId="3" fillId="0" borderId="102"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3" fillId="0" borderId="10" xfId="0" applyFont="1" applyBorder="1" applyAlignment="1">
      <alignment horizontal="center" shrinkToFit="1"/>
    </xf>
    <xf numFmtId="0" fontId="3" fillId="0" borderId="24" xfId="0" applyFont="1" applyBorder="1" applyAlignment="1">
      <alignment horizontal="center" shrinkToFit="1"/>
    </xf>
    <xf numFmtId="0" fontId="3" fillId="0" borderId="80"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2" fillId="0" borderId="23" xfId="0" applyFont="1" applyFill="1" applyBorder="1" applyAlignment="1">
      <alignment horizontal="center"/>
    </xf>
    <xf numFmtId="0" fontId="2" fillId="0" borderId="69" xfId="0" applyFont="1" applyFill="1" applyBorder="1" applyAlignment="1">
      <alignment horizontal="center"/>
    </xf>
    <xf numFmtId="0" fontId="35" fillId="0" borderId="95" xfId="0" applyFont="1" applyFill="1" applyBorder="1" applyAlignment="1">
      <alignment horizontal="center" vertical="center" shrinkToFit="1"/>
    </xf>
    <xf numFmtId="0" fontId="35" fillId="0" borderId="96" xfId="0" applyFont="1" applyFill="1" applyBorder="1" applyAlignment="1">
      <alignment horizontal="center" vertical="center" shrinkToFit="1"/>
    </xf>
    <xf numFmtId="0" fontId="35" fillId="0" borderId="10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9"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45" xfId="0" applyFont="1" applyFill="1" applyBorder="1" applyAlignment="1">
      <alignment horizontal="center" vertical="center" shrinkToFit="1"/>
    </xf>
    <xf numFmtId="0" fontId="2" fillId="0" borderId="8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38" xfId="0" applyNumberFormat="1" applyFont="1" applyBorder="1" applyAlignment="1">
      <alignment horizontal="left" vertical="center" wrapText="1"/>
    </xf>
    <xf numFmtId="189" fontId="2" fillId="0" borderId="39"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86" xfId="0" applyNumberFormat="1" applyFont="1" applyBorder="1" applyAlignment="1">
      <alignment horizontal="center" vertical="center"/>
    </xf>
    <xf numFmtId="196" fontId="2" fillId="0" borderId="64"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65" xfId="0" applyNumberFormat="1" applyFont="1" applyBorder="1" applyAlignment="1">
      <alignment horizontal="center" vertical="center"/>
    </xf>
    <xf numFmtId="0" fontId="8" fillId="0" borderId="0" xfId="0" applyFont="1" applyFill="1" applyAlignment="1">
      <alignment horizontal="lef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49" xfId="0" applyFont="1" applyFill="1" applyBorder="1" applyAlignment="1">
      <alignment horizontal="center"/>
    </xf>
    <xf numFmtId="0" fontId="2" fillId="0" borderId="66" xfId="0" applyFont="1" applyFill="1" applyBorder="1" applyAlignment="1">
      <alignment horizontal="center"/>
    </xf>
    <xf numFmtId="0" fontId="2" fillId="0" borderId="50" xfId="0" applyFont="1" applyFill="1" applyBorder="1" applyAlignment="1">
      <alignment horizontal="center"/>
    </xf>
    <xf numFmtId="0" fontId="2" fillId="0" borderId="10" xfId="0" applyFont="1" applyFill="1" applyBorder="1" applyAlignment="1">
      <alignment horizontal="center"/>
    </xf>
    <xf numFmtId="0" fontId="2" fillId="0" borderId="67"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6" xfId="0" applyFont="1" applyFill="1" applyBorder="1" applyAlignment="1">
      <alignment horizontal="left" vertical="center"/>
    </xf>
    <xf numFmtId="0" fontId="2" fillId="0" borderId="50" xfId="0" applyFont="1" applyFill="1" applyBorder="1" applyAlignment="1">
      <alignment horizontal="left"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95" xfId="0" applyFont="1" applyFill="1" applyBorder="1" applyAlignment="1">
      <alignment horizontal="center"/>
    </xf>
    <xf numFmtId="0" fontId="2" fillId="0" borderId="96" xfId="0" applyFont="1" applyFill="1" applyBorder="1" applyAlignment="1">
      <alignment horizontal="center"/>
    </xf>
    <xf numFmtId="0" fontId="2" fillId="0" borderId="102" xfId="0" applyFont="1" applyFill="1" applyBorder="1" applyAlignment="1">
      <alignment horizontal="center"/>
    </xf>
    <xf numFmtId="0" fontId="2" fillId="0" borderId="44" xfId="0" applyFont="1" applyFill="1" applyBorder="1" applyAlignment="1">
      <alignment horizontal="center"/>
    </xf>
    <xf numFmtId="0" fontId="2" fillId="0" borderId="28" xfId="0" applyFont="1" applyFill="1" applyBorder="1" applyAlignment="1">
      <alignment horizontal="center"/>
    </xf>
    <xf numFmtId="0" fontId="2" fillId="0" borderId="45" xfId="0" applyFont="1" applyFill="1" applyBorder="1" applyAlignment="1">
      <alignment horizontal="center"/>
    </xf>
    <xf numFmtId="0" fontId="2" fillId="0" borderId="26"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8" fillId="0" borderId="0" xfId="0" applyFont="1" applyFill="1" applyAlignment="1">
      <alignment horizontal="right" vertic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187" fontId="19" fillId="0" borderId="39" xfId="0" applyNumberFormat="1" applyFont="1" applyBorder="1" applyAlignment="1">
      <alignment horizontal="right" vertical="center"/>
    </xf>
    <xf numFmtId="187" fontId="19" fillId="0" borderId="43" xfId="0" applyNumberFormat="1" applyFont="1" applyBorder="1" applyAlignment="1">
      <alignment horizontal="right" vertical="center"/>
    </xf>
    <xf numFmtId="187" fontId="19" fillId="0" borderId="26" xfId="0" applyNumberFormat="1" applyFont="1" applyBorder="1" applyAlignment="1">
      <alignment horizontal="right" vertical="center"/>
    </xf>
    <xf numFmtId="187" fontId="19" fillId="0" borderId="41" xfId="0" applyNumberFormat="1" applyFont="1" applyBorder="1" applyAlignment="1">
      <alignment horizontal="right" vertical="center"/>
    </xf>
    <xf numFmtId="187" fontId="19" fillId="0" borderId="63" xfId="0" applyNumberFormat="1" applyFont="1" applyBorder="1" applyAlignment="1">
      <alignment horizontal="right" vertical="center"/>
    </xf>
    <xf numFmtId="187" fontId="19" fillId="0" borderId="64" xfId="0" applyNumberFormat="1" applyFont="1" applyBorder="1" applyAlignment="1">
      <alignment horizontal="right" vertical="center"/>
    </xf>
    <xf numFmtId="187" fontId="19" fillId="0" borderId="31" xfId="0" applyNumberFormat="1" applyFont="1" applyBorder="1" applyAlignment="1">
      <alignment horizontal="right"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41" xfId="0" applyNumberFormat="1" applyFont="1" applyBorder="1" applyAlignment="1">
      <alignment horizontal="right" vertical="center"/>
    </xf>
    <xf numFmtId="186" fontId="19" fillId="0" borderId="44"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45" xfId="0" applyNumberFormat="1" applyFont="1" applyBorder="1" applyAlignment="1">
      <alignment horizontal="right" vertical="center"/>
    </xf>
    <xf numFmtId="187" fontId="19" fillId="0" borderId="44"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45" xfId="0" applyNumberFormat="1" applyFont="1" applyBorder="1" applyAlignment="1">
      <alignment horizontal="right" vertical="center"/>
    </xf>
    <xf numFmtId="187" fontId="19" fillId="0" borderId="38" xfId="49" applyNumberFormat="1" applyFont="1" applyFill="1" applyBorder="1" applyAlignment="1">
      <alignment horizontal="right" vertical="center"/>
    </xf>
    <xf numFmtId="187" fontId="19" fillId="0" borderId="39" xfId="49" applyNumberFormat="1" applyFont="1" applyFill="1" applyBorder="1" applyAlignment="1">
      <alignment horizontal="right" vertical="center"/>
    </xf>
    <xf numFmtId="187" fontId="19" fillId="0" borderId="43" xfId="49" applyNumberFormat="1" applyFont="1" applyFill="1" applyBorder="1" applyAlignment="1">
      <alignment horizontal="right" vertical="center"/>
    </xf>
    <xf numFmtId="186" fontId="19" fillId="0" borderId="38" xfId="49" applyNumberFormat="1" applyFont="1" applyBorder="1" applyAlignment="1">
      <alignment horizontal="right" vertical="center"/>
    </xf>
    <xf numFmtId="186" fontId="19" fillId="0" borderId="39" xfId="0" applyNumberFormat="1" applyFont="1" applyBorder="1" applyAlignment="1">
      <alignment horizontal="right" vertical="center"/>
    </xf>
    <xf numFmtId="186" fontId="19" fillId="0" borderId="43" xfId="0" applyNumberFormat="1" applyFont="1" applyBorder="1" applyAlignment="1">
      <alignment horizontal="right" vertical="center"/>
    </xf>
    <xf numFmtId="187" fontId="19" fillId="0" borderId="34" xfId="0" applyNumberFormat="1" applyFont="1" applyBorder="1" applyAlignment="1">
      <alignment horizontal="right" vertical="center"/>
    </xf>
    <xf numFmtId="187" fontId="19" fillId="0" borderId="42" xfId="0" applyNumberFormat="1" applyFont="1" applyBorder="1" applyAlignment="1">
      <alignment horizontal="right" vertical="center"/>
    </xf>
    <xf numFmtId="186" fontId="19" fillId="0" borderId="38" xfId="49" applyNumberFormat="1" applyFont="1" applyBorder="1" applyAlignment="1">
      <alignment horizontal="right"/>
    </xf>
    <xf numFmtId="186" fontId="19" fillId="0" borderId="39" xfId="0" applyNumberFormat="1" applyFont="1" applyBorder="1" applyAlignment="1">
      <alignment horizontal="right"/>
    </xf>
    <xf numFmtId="186" fontId="19" fillId="0" borderId="43" xfId="0" applyNumberFormat="1" applyFont="1" applyBorder="1" applyAlignment="1">
      <alignment horizontal="right"/>
    </xf>
    <xf numFmtId="177" fontId="16" fillId="35" borderId="38" xfId="0" applyNumberFormat="1" applyFont="1" applyFill="1" applyBorder="1" applyAlignment="1" applyProtection="1">
      <alignment horizontal="right" vertical="center"/>
      <protection locked="0"/>
    </xf>
    <xf numFmtId="177" fontId="18" fillId="35" borderId="39" xfId="0" applyNumberFormat="1" applyFont="1" applyFill="1" applyBorder="1" applyAlignment="1" applyProtection="1">
      <alignment horizontal="right" vertical="center"/>
      <protection locked="0"/>
    </xf>
    <xf numFmtId="177" fontId="18" fillId="35" borderId="43" xfId="0" applyNumberFormat="1" applyFont="1" applyFill="1" applyBorder="1" applyAlignment="1" applyProtection="1">
      <alignment horizontal="right" vertical="center"/>
      <protection locked="0"/>
    </xf>
    <xf numFmtId="187" fontId="19" fillId="35" borderId="36" xfId="49" applyNumberFormat="1" applyFont="1" applyFill="1" applyBorder="1" applyAlignment="1">
      <alignment horizontal="right" vertical="center"/>
    </xf>
    <xf numFmtId="187" fontId="19" fillId="35" borderId="26" xfId="49" applyNumberFormat="1" applyFont="1" applyFill="1" applyBorder="1" applyAlignment="1">
      <alignment horizontal="right" vertical="center"/>
    </xf>
    <xf numFmtId="187" fontId="19" fillId="35" borderId="44" xfId="49" applyNumberFormat="1" applyFont="1" applyFill="1" applyBorder="1" applyAlignment="1">
      <alignment horizontal="right" vertical="center"/>
    </xf>
    <xf numFmtId="187" fontId="19" fillId="35" borderId="28" xfId="49" applyNumberFormat="1" applyFont="1" applyFill="1" applyBorder="1" applyAlignment="1">
      <alignment horizontal="right" vertical="center"/>
    </xf>
    <xf numFmtId="187" fontId="19" fillId="35" borderId="41" xfId="49" applyNumberFormat="1" applyFont="1" applyFill="1" applyBorder="1" applyAlignment="1">
      <alignment horizontal="right" vertical="center"/>
    </xf>
    <xf numFmtId="187" fontId="19" fillId="35" borderId="45"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37">
      <selection activeCell="R57" sqref="R57:AH57"/>
    </sheetView>
  </sheetViews>
  <sheetFormatPr defaultColWidth="9.00390625" defaultRowHeight="13.5"/>
  <cols>
    <col min="1" max="78" width="1.4921875" style="10" customWidth="1"/>
    <col min="79" max="16384" width="9.00390625" style="10" customWidth="1"/>
  </cols>
  <sheetData>
    <row r="1" spans="1:56" s="33" customFormat="1" ht="26.25" customHeight="1" thickBot="1">
      <c r="A1" s="248" t="s">
        <v>50</v>
      </c>
      <c r="B1" s="249"/>
      <c r="C1" s="249"/>
      <c r="D1" s="249"/>
      <c r="E1" s="249"/>
      <c r="F1" s="249"/>
      <c r="G1" s="249"/>
      <c r="H1" s="249"/>
      <c r="I1" s="249"/>
      <c r="J1" s="249"/>
      <c r="K1" s="249"/>
      <c r="L1" s="249"/>
      <c r="M1" s="249"/>
      <c r="N1" s="249"/>
      <c r="O1" s="249"/>
      <c r="P1" s="249"/>
      <c r="Q1" s="249"/>
      <c r="R1" s="250"/>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174</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202"/>
      <c r="C7" s="203"/>
      <c r="D7" s="237"/>
      <c r="E7" s="237"/>
      <c r="F7" s="237"/>
      <c r="G7" s="237"/>
      <c r="H7" s="237"/>
      <c r="I7" s="237"/>
      <c r="J7" s="237"/>
      <c r="K7" s="46"/>
      <c r="L7" s="262" t="s">
        <v>79</v>
      </c>
      <c r="M7" s="262"/>
      <c r="N7" s="262"/>
      <c r="O7" s="262"/>
      <c r="P7" s="26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4"/>
    </row>
    <row r="8" spans="2:72" ht="22.5" customHeight="1">
      <c r="B8" s="315"/>
      <c r="C8" s="217"/>
      <c r="D8" s="188"/>
      <c r="E8" s="188"/>
      <c r="F8" s="484" t="s">
        <v>44</v>
      </c>
      <c r="G8" s="484"/>
      <c r="H8" s="188"/>
      <c r="I8" s="188"/>
      <c r="J8" s="359" t="s">
        <v>46</v>
      </c>
      <c r="K8" s="359"/>
      <c r="L8" s="171"/>
      <c r="M8" s="171"/>
      <c r="N8" s="359" t="s">
        <v>47</v>
      </c>
      <c r="O8" s="359"/>
      <c r="P8" s="363"/>
      <c r="Q8" s="363"/>
      <c r="R8" s="200" t="s">
        <v>66</v>
      </c>
      <c r="S8" s="200"/>
      <c r="T8" s="200" t="s">
        <v>67</v>
      </c>
      <c r="U8" s="200"/>
      <c r="V8" s="80"/>
      <c r="W8" s="360"/>
      <c r="X8" s="361"/>
      <c r="Y8" s="362"/>
      <c r="AA8" s="200" t="s">
        <v>44</v>
      </c>
      <c r="AB8" s="200"/>
      <c r="AC8" s="200" t="s">
        <v>68</v>
      </c>
      <c r="AD8" s="200"/>
      <c r="AE8" s="200" t="s">
        <v>77</v>
      </c>
      <c r="AF8" s="200"/>
      <c r="AG8" s="200" t="s">
        <v>69</v>
      </c>
      <c r="AH8" s="200"/>
      <c r="AI8" s="200" t="s">
        <v>70</v>
      </c>
      <c r="AJ8" s="200"/>
      <c r="AK8" s="200" t="s">
        <v>71</v>
      </c>
      <c r="AL8" s="200"/>
      <c r="AM8" s="200" t="s">
        <v>78</v>
      </c>
      <c r="AN8" s="200"/>
      <c r="AO8" s="201" t="s">
        <v>72</v>
      </c>
      <c r="AP8" s="201"/>
      <c r="AQ8" s="200" t="s">
        <v>73</v>
      </c>
      <c r="AR8" s="200"/>
      <c r="AS8" s="201" t="s">
        <v>90</v>
      </c>
      <c r="AT8" s="201"/>
      <c r="AU8" s="200" t="s">
        <v>74</v>
      </c>
      <c r="AV8" s="200"/>
      <c r="AW8" s="200" t="s">
        <v>75</v>
      </c>
      <c r="AX8" s="200"/>
      <c r="AY8" s="200" t="s">
        <v>141</v>
      </c>
      <c r="AZ8" s="200"/>
      <c r="BA8" s="363"/>
      <c r="BB8" s="363"/>
      <c r="BC8" s="363"/>
      <c r="BD8" s="363"/>
      <c r="BE8" s="363"/>
      <c r="BF8" s="363"/>
      <c r="BG8" s="363"/>
      <c r="BH8" s="363"/>
      <c r="BI8" s="363"/>
      <c r="BJ8" s="363"/>
      <c r="BK8" s="363"/>
      <c r="BL8" s="363"/>
      <c r="BM8" s="363"/>
      <c r="BN8" s="363"/>
      <c r="BO8" s="363"/>
      <c r="BP8" s="363"/>
      <c r="BQ8" s="363"/>
      <c r="BR8" s="363"/>
      <c r="BS8" s="363"/>
      <c r="BT8" s="218"/>
    </row>
    <row r="9" spans="2:72" ht="7.5" customHeight="1" thickBot="1">
      <c r="B9" s="315"/>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8"/>
    </row>
    <row r="10" spans="2:72" ht="22.5" customHeight="1">
      <c r="B10" s="485"/>
      <c r="C10" s="506" t="s">
        <v>172</v>
      </c>
      <c r="D10" s="309"/>
      <c r="E10" s="309"/>
      <c r="F10" s="309"/>
      <c r="G10" s="309"/>
      <c r="H10" s="507"/>
      <c r="I10" s="480" t="s">
        <v>55</v>
      </c>
      <c r="J10" s="481"/>
      <c r="K10" s="225"/>
      <c r="L10" s="225"/>
      <c r="M10" s="225"/>
      <c r="N10" s="225"/>
      <c r="O10" s="185"/>
      <c r="P10" s="349"/>
      <c r="Q10" s="480" t="s">
        <v>56</v>
      </c>
      <c r="R10" s="481"/>
      <c r="S10" s="185"/>
      <c r="T10" s="349"/>
      <c r="U10" s="185"/>
      <c r="V10" s="349"/>
      <c r="W10" s="185"/>
      <c r="X10" s="349"/>
      <c r="Y10" s="185"/>
      <c r="Z10" s="349"/>
      <c r="AA10" s="185"/>
      <c r="AB10" s="186"/>
      <c r="AC10" s="186"/>
      <c r="AD10" s="186"/>
      <c r="AE10" s="186"/>
      <c r="AF10" s="186"/>
      <c r="AG10" s="186"/>
      <c r="AH10" s="186"/>
      <c r="AI10" s="349"/>
      <c r="AJ10" s="364" t="s">
        <v>163</v>
      </c>
      <c r="AK10" s="365"/>
      <c r="AL10" s="365"/>
      <c r="AM10" s="366"/>
      <c r="AN10" s="313"/>
      <c r="AO10" s="314"/>
      <c r="AP10" s="314"/>
      <c r="AQ10" s="314"/>
      <c r="AR10" s="314"/>
      <c r="AS10" s="314"/>
      <c r="AT10" s="314"/>
      <c r="AU10" s="314"/>
      <c r="AV10" s="314"/>
      <c r="AW10" s="314"/>
      <c r="AX10" s="314"/>
      <c r="AY10" s="314"/>
      <c r="AZ10" s="314"/>
      <c r="BA10" s="314"/>
      <c r="BB10" s="386"/>
      <c r="BC10" s="314"/>
      <c r="BD10" s="314"/>
      <c r="BE10" s="314"/>
      <c r="BF10" s="314"/>
      <c r="BG10" s="314"/>
      <c r="BH10" s="314"/>
      <c r="BI10" s="314"/>
      <c r="BJ10" s="314"/>
      <c r="BK10" s="314"/>
      <c r="BL10" s="314"/>
      <c r="BM10" s="314"/>
      <c r="BN10" s="314"/>
      <c r="BO10" s="387"/>
      <c r="BP10" s="369" t="s">
        <v>43</v>
      </c>
      <c r="BQ10" s="370"/>
      <c r="BR10" s="370"/>
      <c r="BS10" s="371"/>
      <c r="BT10" s="218"/>
    </row>
    <row r="11" spans="2:72" ht="11.25" customHeight="1">
      <c r="B11" s="485"/>
      <c r="C11" s="508"/>
      <c r="D11" s="464"/>
      <c r="E11" s="464"/>
      <c r="F11" s="464"/>
      <c r="G11" s="464"/>
      <c r="H11" s="219"/>
      <c r="I11" s="253"/>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5"/>
      <c r="AJ11" s="192" t="s">
        <v>1</v>
      </c>
      <c r="AK11" s="479"/>
      <c r="AL11" s="479"/>
      <c r="AM11" s="479"/>
      <c r="AN11" s="416"/>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1"/>
      <c r="BP11" s="372"/>
      <c r="BQ11" s="373"/>
      <c r="BR11" s="373"/>
      <c r="BS11" s="374"/>
      <c r="BT11" s="218"/>
    </row>
    <row r="12" spans="2:72" ht="11.25" customHeight="1">
      <c r="B12" s="485"/>
      <c r="C12" s="508"/>
      <c r="D12" s="464"/>
      <c r="E12" s="464"/>
      <c r="F12" s="464"/>
      <c r="G12" s="464"/>
      <c r="H12" s="219"/>
      <c r="I12" s="256"/>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8"/>
      <c r="AJ12" s="479"/>
      <c r="AK12" s="479"/>
      <c r="AL12" s="479"/>
      <c r="AM12" s="479"/>
      <c r="AN12" s="417"/>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3"/>
      <c r="BP12" s="372"/>
      <c r="BQ12" s="373"/>
      <c r="BR12" s="373"/>
      <c r="BS12" s="374"/>
      <c r="BT12" s="218"/>
    </row>
    <row r="13" spans="2:72" ht="11.25" customHeight="1">
      <c r="B13" s="485"/>
      <c r="C13" s="508"/>
      <c r="D13" s="464"/>
      <c r="E13" s="464"/>
      <c r="F13" s="464"/>
      <c r="G13" s="464"/>
      <c r="H13" s="219"/>
      <c r="I13" s="256"/>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8"/>
      <c r="AJ13" s="479"/>
      <c r="AK13" s="479"/>
      <c r="AL13" s="479"/>
      <c r="AM13" s="479"/>
      <c r="AN13" s="417"/>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3"/>
      <c r="BP13" s="372"/>
      <c r="BQ13" s="373"/>
      <c r="BR13" s="373"/>
      <c r="BS13" s="374"/>
      <c r="BT13" s="218"/>
    </row>
    <row r="14" spans="2:72" ht="11.25" customHeight="1">
      <c r="B14" s="485"/>
      <c r="C14" s="508"/>
      <c r="D14" s="464"/>
      <c r="E14" s="464"/>
      <c r="F14" s="464"/>
      <c r="G14" s="464"/>
      <c r="H14" s="219"/>
      <c r="I14" s="256"/>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8"/>
      <c r="AJ14" s="479"/>
      <c r="AK14" s="479"/>
      <c r="AL14" s="479"/>
      <c r="AM14" s="479"/>
      <c r="AN14" s="418"/>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5"/>
      <c r="BP14" s="375"/>
      <c r="BQ14" s="376"/>
      <c r="BR14" s="376"/>
      <c r="BS14" s="377"/>
      <c r="BT14" s="218"/>
    </row>
    <row r="15" spans="2:72" ht="11.25" customHeight="1">
      <c r="B15" s="485"/>
      <c r="C15" s="508"/>
      <c r="D15" s="464"/>
      <c r="E15" s="464"/>
      <c r="F15" s="464"/>
      <c r="G15" s="464"/>
      <c r="H15" s="219"/>
      <c r="I15" s="256"/>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8"/>
      <c r="AJ15" s="202" t="s">
        <v>57</v>
      </c>
      <c r="AK15" s="203"/>
      <c r="AL15" s="203"/>
      <c r="AM15" s="204"/>
      <c r="AN15" s="320" t="s">
        <v>149</v>
      </c>
      <c r="AO15" s="340"/>
      <c r="AP15" s="340"/>
      <c r="AQ15" s="340"/>
      <c r="AR15" s="340"/>
      <c r="AS15" s="340"/>
      <c r="AT15" s="340"/>
      <c r="AU15" s="340"/>
      <c r="AV15" s="340"/>
      <c r="AW15" s="340"/>
      <c r="AX15" s="341"/>
      <c r="AY15" s="320" t="s">
        <v>150</v>
      </c>
      <c r="AZ15" s="321"/>
      <c r="BA15" s="321"/>
      <c r="BB15" s="321"/>
      <c r="BC15" s="321"/>
      <c r="BD15" s="321"/>
      <c r="BE15" s="322"/>
      <c r="BF15" s="320" t="s">
        <v>64</v>
      </c>
      <c r="BG15" s="321"/>
      <c r="BH15" s="321"/>
      <c r="BI15" s="321"/>
      <c r="BJ15" s="321"/>
      <c r="BK15" s="321"/>
      <c r="BL15" s="321"/>
      <c r="BM15" s="321"/>
      <c r="BN15" s="322"/>
      <c r="BO15" s="432" t="s">
        <v>65</v>
      </c>
      <c r="BP15" s="433"/>
      <c r="BQ15" s="433"/>
      <c r="BR15" s="433"/>
      <c r="BS15" s="434"/>
      <c r="BT15" s="218"/>
    </row>
    <row r="16" spans="2:72" ht="11.25" customHeight="1">
      <c r="B16" s="485"/>
      <c r="C16" s="509"/>
      <c r="D16" s="465"/>
      <c r="E16" s="465"/>
      <c r="F16" s="465"/>
      <c r="G16" s="465"/>
      <c r="H16" s="510"/>
      <c r="I16" s="259"/>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1"/>
      <c r="AJ16" s="170"/>
      <c r="AK16" s="171"/>
      <c r="AL16" s="171"/>
      <c r="AM16" s="483"/>
      <c r="AN16" s="342"/>
      <c r="AO16" s="343"/>
      <c r="AP16" s="343"/>
      <c r="AQ16" s="343"/>
      <c r="AR16" s="343"/>
      <c r="AS16" s="343"/>
      <c r="AT16" s="343"/>
      <c r="AU16" s="343"/>
      <c r="AV16" s="343"/>
      <c r="AW16" s="343"/>
      <c r="AX16" s="344"/>
      <c r="AY16" s="323"/>
      <c r="AZ16" s="324"/>
      <c r="BA16" s="324"/>
      <c r="BB16" s="324"/>
      <c r="BC16" s="324"/>
      <c r="BD16" s="324"/>
      <c r="BE16" s="325"/>
      <c r="BF16" s="323"/>
      <c r="BG16" s="324"/>
      <c r="BH16" s="324"/>
      <c r="BI16" s="324"/>
      <c r="BJ16" s="324"/>
      <c r="BK16" s="324"/>
      <c r="BL16" s="324"/>
      <c r="BM16" s="324"/>
      <c r="BN16" s="325"/>
      <c r="BO16" s="435"/>
      <c r="BP16" s="436"/>
      <c r="BQ16" s="436"/>
      <c r="BR16" s="436"/>
      <c r="BS16" s="437"/>
      <c r="BT16" s="218"/>
    </row>
    <row r="17" spans="2:72" ht="9.75" customHeight="1">
      <c r="B17" s="485"/>
      <c r="C17" s="486" t="s">
        <v>15</v>
      </c>
      <c r="D17" s="487"/>
      <c r="E17" s="511"/>
      <c r="F17" s="511"/>
      <c r="G17" s="511" t="s">
        <v>44</v>
      </c>
      <c r="H17" s="513"/>
      <c r="I17" s="350"/>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2"/>
      <c r="AJ17" s="202" t="s">
        <v>58</v>
      </c>
      <c r="AK17" s="204"/>
      <c r="AL17" s="316" t="s">
        <v>59</v>
      </c>
      <c r="AM17" s="317"/>
      <c r="AN17" s="342"/>
      <c r="AO17" s="343"/>
      <c r="AP17" s="343"/>
      <c r="AQ17" s="343"/>
      <c r="AR17" s="343"/>
      <c r="AS17" s="343"/>
      <c r="AT17" s="343"/>
      <c r="AU17" s="343"/>
      <c r="AV17" s="343"/>
      <c r="AW17" s="343"/>
      <c r="AX17" s="344"/>
      <c r="AY17" s="323"/>
      <c r="AZ17" s="324"/>
      <c r="BA17" s="324"/>
      <c r="BB17" s="324"/>
      <c r="BC17" s="324"/>
      <c r="BD17" s="324"/>
      <c r="BE17" s="325"/>
      <c r="BF17" s="323"/>
      <c r="BG17" s="324"/>
      <c r="BH17" s="324"/>
      <c r="BI17" s="324"/>
      <c r="BJ17" s="324"/>
      <c r="BK17" s="324"/>
      <c r="BL17" s="324"/>
      <c r="BM17" s="324"/>
      <c r="BN17" s="325"/>
      <c r="BO17" s="435"/>
      <c r="BP17" s="436"/>
      <c r="BQ17" s="436"/>
      <c r="BR17" s="436"/>
      <c r="BS17" s="437"/>
      <c r="BT17" s="218"/>
    </row>
    <row r="18" spans="2:72" ht="9.75" customHeight="1">
      <c r="B18" s="485"/>
      <c r="C18" s="488"/>
      <c r="D18" s="489"/>
      <c r="E18" s="512"/>
      <c r="F18" s="512"/>
      <c r="G18" s="512"/>
      <c r="H18" s="514"/>
      <c r="I18" s="353"/>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5"/>
      <c r="AJ18" s="315"/>
      <c r="AK18" s="218"/>
      <c r="AL18" s="318"/>
      <c r="AM18" s="319"/>
      <c r="AN18" s="345"/>
      <c r="AO18" s="346"/>
      <c r="AP18" s="346"/>
      <c r="AQ18" s="346"/>
      <c r="AR18" s="346"/>
      <c r="AS18" s="346"/>
      <c r="AT18" s="346"/>
      <c r="AU18" s="346"/>
      <c r="AV18" s="346"/>
      <c r="AW18" s="346"/>
      <c r="AX18" s="347"/>
      <c r="AY18" s="326"/>
      <c r="AZ18" s="327"/>
      <c r="BA18" s="327"/>
      <c r="BB18" s="327"/>
      <c r="BC18" s="327"/>
      <c r="BD18" s="327"/>
      <c r="BE18" s="328"/>
      <c r="BF18" s="326"/>
      <c r="BG18" s="327"/>
      <c r="BH18" s="327"/>
      <c r="BI18" s="327"/>
      <c r="BJ18" s="327"/>
      <c r="BK18" s="327"/>
      <c r="BL18" s="327"/>
      <c r="BM18" s="327"/>
      <c r="BN18" s="328"/>
      <c r="BO18" s="438"/>
      <c r="BP18" s="439"/>
      <c r="BQ18" s="439"/>
      <c r="BR18" s="439"/>
      <c r="BS18" s="440"/>
      <c r="BT18" s="218"/>
    </row>
    <row r="19" spans="2:72" ht="11.25" customHeight="1">
      <c r="B19" s="485"/>
      <c r="C19" s="515" t="s">
        <v>158</v>
      </c>
      <c r="D19" s="491"/>
      <c r="E19" s="491"/>
      <c r="F19" s="491"/>
      <c r="G19" s="491"/>
      <c r="H19" s="516"/>
      <c r="I19" s="353"/>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5"/>
      <c r="AJ19" s="367" t="s">
        <v>60</v>
      </c>
      <c r="AK19" s="367"/>
      <c r="AL19" s="367"/>
      <c r="AM19" s="306"/>
      <c r="AN19" s="307"/>
      <c r="AO19" s="307"/>
      <c r="AP19" s="348"/>
      <c r="AQ19" s="348"/>
      <c r="AR19" s="348"/>
      <c r="AS19" s="348"/>
      <c r="AT19" s="339" t="s">
        <v>61</v>
      </c>
      <c r="AU19" s="329"/>
      <c r="AV19" s="329"/>
      <c r="AW19" s="329"/>
      <c r="AX19" s="329"/>
      <c r="AY19" s="339" t="s">
        <v>61</v>
      </c>
      <c r="AZ19" s="329"/>
      <c r="BA19" s="329"/>
      <c r="BB19" s="329"/>
      <c r="BC19" s="329"/>
      <c r="BD19" s="331" t="s">
        <v>62</v>
      </c>
      <c r="BE19" s="331"/>
      <c r="BF19" s="334"/>
      <c r="BG19" s="334"/>
      <c r="BH19" s="334"/>
      <c r="BI19" s="335"/>
      <c r="BJ19" s="237" t="s">
        <v>63</v>
      </c>
      <c r="BK19" s="333"/>
      <c r="BL19" s="334"/>
      <c r="BM19" s="334"/>
      <c r="BN19" s="335"/>
      <c r="BO19" s="237" t="s">
        <v>63</v>
      </c>
      <c r="BP19" s="333"/>
      <c r="BQ19" s="334"/>
      <c r="BR19" s="334"/>
      <c r="BS19" s="378"/>
      <c r="BT19" s="218"/>
    </row>
    <row r="20" spans="2:72" ht="11.25" customHeight="1" thickBot="1">
      <c r="B20" s="485"/>
      <c r="C20" s="517"/>
      <c r="D20" s="518"/>
      <c r="E20" s="518"/>
      <c r="F20" s="518"/>
      <c r="G20" s="518"/>
      <c r="H20" s="519"/>
      <c r="I20" s="356"/>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8"/>
      <c r="AJ20" s="368"/>
      <c r="AK20" s="368"/>
      <c r="AL20" s="368"/>
      <c r="AM20" s="308"/>
      <c r="AN20" s="308"/>
      <c r="AO20" s="308"/>
      <c r="AP20" s="330"/>
      <c r="AQ20" s="330"/>
      <c r="AR20" s="330"/>
      <c r="AS20" s="330"/>
      <c r="AT20" s="332"/>
      <c r="AU20" s="330"/>
      <c r="AV20" s="330"/>
      <c r="AW20" s="330"/>
      <c r="AX20" s="330"/>
      <c r="AY20" s="332"/>
      <c r="AZ20" s="330"/>
      <c r="BA20" s="330"/>
      <c r="BB20" s="330"/>
      <c r="BC20" s="330"/>
      <c r="BD20" s="332"/>
      <c r="BE20" s="332"/>
      <c r="BF20" s="337"/>
      <c r="BG20" s="337"/>
      <c r="BH20" s="337"/>
      <c r="BI20" s="338"/>
      <c r="BJ20" s="238"/>
      <c r="BK20" s="336"/>
      <c r="BL20" s="337"/>
      <c r="BM20" s="337"/>
      <c r="BN20" s="338"/>
      <c r="BO20" s="238"/>
      <c r="BP20" s="336"/>
      <c r="BQ20" s="337"/>
      <c r="BR20" s="337"/>
      <c r="BS20" s="379"/>
      <c r="BT20" s="218"/>
    </row>
    <row r="21" spans="2:72" ht="22.5" customHeight="1" thickBot="1">
      <c r="B21" s="315"/>
      <c r="C21" s="217"/>
      <c r="D21" s="217"/>
      <c r="E21" s="217"/>
      <c r="F21" s="504" t="s">
        <v>159</v>
      </c>
      <c r="G21" s="504"/>
      <c r="H21" s="504"/>
      <c r="I21" s="504"/>
      <c r="J21" s="504"/>
      <c r="K21" s="563" t="s">
        <v>89</v>
      </c>
      <c r="L21" s="563"/>
      <c r="M21" s="563"/>
      <c r="N21" s="563"/>
      <c r="O21" s="563"/>
      <c r="P21" s="563"/>
      <c r="Q21" s="563"/>
      <c r="R21" s="563"/>
      <c r="S21" s="563"/>
      <c r="T21" s="563"/>
      <c r="U21" s="563"/>
      <c r="V21" s="497" t="s">
        <v>143</v>
      </c>
      <c r="W21" s="226"/>
      <c r="X21" s="226"/>
      <c r="Y21" s="226" t="s">
        <v>144</v>
      </c>
      <c r="Z21" s="226"/>
      <c r="AA21" s="226"/>
      <c r="AB21" s="226" t="s">
        <v>145</v>
      </c>
      <c r="AC21" s="226"/>
      <c r="AD21" s="226"/>
      <c r="AE21" s="226" t="s">
        <v>146</v>
      </c>
      <c r="AF21" s="226"/>
      <c r="AG21" s="226"/>
      <c r="AH21" s="226" t="s">
        <v>147</v>
      </c>
      <c r="AI21" s="226"/>
      <c r="AJ21" s="226"/>
      <c r="AK21" s="565" t="s">
        <v>162</v>
      </c>
      <c r="AL21" s="566"/>
      <c r="AM21" s="567"/>
      <c r="AN21" s="493" t="s">
        <v>148</v>
      </c>
      <c r="AO21" s="493"/>
      <c r="AP21" s="494"/>
      <c r="AQ21" s="492" t="s">
        <v>80</v>
      </c>
      <c r="AR21" s="186"/>
      <c r="AS21" s="349"/>
      <c r="AT21" s="225"/>
      <c r="AU21" s="225"/>
      <c r="AV21" s="225"/>
      <c r="AW21" s="225"/>
      <c r="AX21" s="225"/>
      <c r="AY21" s="225"/>
      <c r="AZ21" s="225"/>
      <c r="BA21" s="225"/>
      <c r="BB21" s="225"/>
      <c r="BC21" s="225"/>
      <c r="BD21" s="225"/>
      <c r="BE21" s="225"/>
      <c r="BF21" s="225"/>
      <c r="BG21" s="225"/>
      <c r="BH21" s="225"/>
      <c r="BI21" s="227"/>
      <c r="BJ21" s="310" t="s">
        <v>142</v>
      </c>
      <c r="BK21" s="311"/>
      <c r="BL21" s="311"/>
      <c r="BM21" s="311"/>
      <c r="BN21" s="311"/>
      <c r="BO21" s="311"/>
      <c r="BP21" s="312"/>
      <c r="BQ21" s="66"/>
      <c r="BR21" s="67"/>
      <c r="BS21" s="68"/>
      <c r="BT21" s="218"/>
    </row>
    <row r="22" spans="2:72" ht="7.5" customHeight="1" thickBot="1">
      <c r="B22" s="315"/>
      <c r="C22" s="217"/>
      <c r="D22" s="217"/>
      <c r="E22" s="217"/>
      <c r="F22" s="505"/>
      <c r="G22" s="505"/>
      <c r="H22" s="505"/>
      <c r="I22" s="505"/>
      <c r="J22" s="505"/>
      <c r="K22" s="564"/>
      <c r="L22" s="564"/>
      <c r="M22" s="564"/>
      <c r="N22" s="564"/>
      <c r="O22" s="564"/>
      <c r="P22" s="564"/>
      <c r="Q22" s="564"/>
      <c r="R22" s="564"/>
      <c r="S22" s="564"/>
      <c r="T22" s="564"/>
      <c r="U22" s="564"/>
      <c r="V22" s="406"/>
      <c r="W22" s="406"/>
      <c r="X22" s="406"/>
      <c r="Y22" s="406"/>
      <c r="Z22" s="406"/>
      <c r="AA22" s="406"/>
      <c r="AB22" s="406"/>
      <c r="AC22" s="406"/>
      <c r="AD22" s="406"/>
      <c r="AE22" s="406"/>
      <c r="AF22" s="406"/>
      <c r="AG22" s="406"/>
      <c r="AH22" s="406"/>
      <c r="AI22" s="406"/>
      <c r="AJ22" s="406"/>
      <c r="AK22" s="406"/>
      <c r="AL22" s="406"/>
      <c r="AM22" s="406"/>
      <c r="AN22" s="406"/>
      <c r="AO22" s="406"/>
      <c r="AP22" s="406"/>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8"/>
    </row>
    <row r="23" spans="2:72" ht="22.5" customHeight="1">
      <c r="B23" s="35"/>
      <c r="C23" s="209" t="s">
        <v>81</v>
      </c>
      <c r="D23" s="420"/>
      <c r="E23" s="210"/>
      <c r="F23" s="397" t="s">
        <v>151</v>
      </c>
      <c r="G23" s="398"/>
      <c r="H23" s="398"/>
      <c r="I23" s="401" t="s">
        <v>152</v>
      </c>
      <c r="J23" s="402"/>
      <c r="K23" s="402"/>
      <c r="L23" s="402"/>
      <c r="M23" s="402"/>
      <c r="N23" s="402"/>
      <c r="O23" s="403"/>
      <c r="P23" s="225"/>
      <c r="Q23" s="225"/>
      <c r="R23" s="185"/>
      <c r="S23" s="186"/>
      <c r="T23" s="186"/>
      <c r="U23" s="186"/>
      <c r="V23" s="186"/>
      <c r="W23" s="186"/>
      <c r="X23" s="186"/>
      <c r="Y23" s="186"/>
      <c r="Z23" s="186"/>
      <c r="AA23" s="186"/>
      <c r="AB23" s="186"/>
      <c r="AC23" s="186"/>
      <c r="AD23" s="186"/>
      <c r="AE23" s="186"/>
      <c r="AF23" s="186"/>
      <c r="AG23" s="186"/>
      <c r="AH23" s="187"/>
      <c r="AI23" s="36"/>
      <c r="AJ23" s="388" t="s">
        <v>82</v>
      </c>
      <c r="AK23" s="389"/>
      <c r="AL23" s="390"/>
      <c r="AM23" s="239" t="s">
        <v>156</v>
      </c>
      <c r="AN23" s="240"/>
      <c r="AO23" s="240"/>
      <c r="AP23" s="240"/>
      <c r="AQ23" s="240"/>
      <c r="AR23" s="240"/>
      <c r="AS23" s="240"/>
      <c r="AT23" s="240"/>
      <c r="AU23" s="240"/>
      <c r="AV23" s="240"/>
      <c r="AW23" s="240"/>
      <c r="AX23" s="240"/>
      <c r="AY23" s="240"/>
      <c r="AZ23" s="241"/>
      <c r="BA23" s="225"/>
      <c r="BB23" s="225"/>
      <c r="BC23" s="228"/>
      <c r="BD23" s="229"/>
      <c r="BE23" s="229"/>
      <c r="BF23" s="229"/>
      <c r="BG23" s="229"/>
      <c r="BH23" s="229"/>
      <c r="BI23" s="229"/>
      <c r="BJ23" s="229"/>
      <c r="BK23" s="229"/>
      <c r="BL23" s="229"/>
      <c r="BM23" s="229"/>
      <c r="BN23" s="229"/>
      <c r="BO23" s="229"/>
      <c r="BP23" s="229"/>
      <c r="BQ23" s="229"/>
      <c r="BR23" s="229"/>
      <c r="BS23" s="230"/>
      <c r="BT23" s="218"/>
    </row>
    <row r="24" spans="2:72" ht="22.5" customHeight="1">
      <c r="B24" s="35"/>
      <c r="C24" s="211"/>
      <c r="D24" s="421"/>
      <c r="E24" s="212"/>
      <c r="F24" s="399"/>
      <c r="G24" s="400"/>
      <c r="H24" s="400"/>
      <c r="I24" s="242" t="s">
        <v>153</v>
      </c>
      <c r="J24" s="243"/>
      <c r="K24" s="243"/>
      <c r="L24" s="243"/>
      <c r="M24" s="243"/>
      <c r="N24" s="243"/>
      <c r="O24" s="244"/>
      <c r="P24" s="192"/>
      <c r="Q24" s="192"/>
      <c r="R24" s="206"/>
      <c r="S24" s="188"/>
      <c r="T24" s="188"/>
      <c r="U24" s="188"/>
      <c r="V24" s="188"/>
      <c r="W24" s="188"/>
      <c r="X24" s="188"/>
      <c r="Y24" s="188"/>
      <c r="Z24" s="188"/>
      <c r="AA24" s="188"/>
      <c r="AB24" s="188"/>
      <c r="AC24" s="188"/>
      <c r="AD24" s="188"/>
      <c r="AE24" s="188"/>
      <c r="AF24" s="188"/>
      <c r="AG24" s="188"/>
      <c r="AH24" s="224"/>
      <c r="AI24" s="36"/>
      <c r="AJ24" s="391"/>
      <c r="AK24" s="392"/>
      <c r="AL24" s="393"/>
      <c r="AM24" s="453" t="s">
        <v>160</v>
      </c>
      <c r="AN24" s="454"/>
      <c r="AO24" s="454"/>
      <c r="AP24" s="454"/>
      <c r="AQ24" s="454"/>
      <c r="AR24" s="454"/>
      <c r="AS24" s="454"/>
      <c r="AT24" s="454"/>
      <c r="AU24" s="454"/>
      <c r="AV24" s="454"/>
      <c r="AW24" s="454"/>
      <c r="AX24" s="454"/>
      <c r="AY24" s="454"/>
      <c r="AZ24" s="455"/>
      <c r="BA24" s="192"/>
      <c r="BB24" s="192"/>
      <c r="BC24" s="167"/>
      <c r="BD24" s="182"/>
      <c r="BE24" s="182"/>
      <c r="BF24" s="168"/>
      <c r="BG24" s="168"/>
      <c r="BH24" s="168"/>
      <c r="BI24" s="168"/>
      <c r="BJ24" s="168"/>
      <c r="BK24" s="168"/>
      <c r="BL24" s="168"/>
      <c r="BM24" s="168"/>
      <c r="BN24" s="168"/>
      <c r="BO24" s="168"/>
      <c r="BP24" s="168"/>
      <c r="BQ24" s="168"/>
      <c r="BR24" s="168"/>
      <c r="BS24" s="169"/>
      <c r="BT24" s="218"/>
    </row>
    <row r="25" spans="2:72" ht="22.5" customHeight="1">
      <c r="B25" s="35"/>
      <c r="C25" s="211"/>
      <c r="D25" s="421"/>
      <c r="E25" s="212"/>
      <c r="F25" s="429" t="s">
        <v>154</v>
      </c>
      <c r="G25" s="208"/>
      <c r="H25" s="208"/>
      <c r="I25" s="208"/>
      <c r="J25" s="208"/>
      <c r="K25" s="208"/>
      <c r="L25" s="208"/>
      <c r="M25" s="208"/>
      <c r="N25" s="208"/>
      <c r="O25" s="445"/>
      <c r="P25" s="192"/>
      <c r="Q25" s="192"/>
      <c r="R25" s="206"/>
      <c r="S25" s="188"/>
      <c r="T25" s="188"/>
      <c r="U25" s="188"/>
      <c r="V25" s="188"/>
      <c r="W25" s="188"/>
      <c r="X25" s="188"/>
      <c r="Y25" s="188"/>
      <c r="Z25" s="188"/>
      <c r="AA25" s="188"/>
      <c r="AB25" s="188"/>
      <c r="AC25" s="188"/>
      <c r="AD25" s="188"/>
      <c r="AE25" s="188"/>
      <c r="AF25" s="188"/>
      <c r="AG25" s="188"/>
      <c r="AH25" s="224"/>
      <c r="AI25" s="36"/>
      <c r="AJ25" s="391"/>
      <c r="AK25" s="392"/>
      <c r="AL25" s="393"/>
      <c r="AM25" s="429" t="s">
        <v>85</v>
      </c>
      <c r="AN25" s="430"/>
      <c r="AO25" s="430"/>
      <c r="AP25" s="430"/>
      <c r="AQ25" s="430"/>
      <c r="AR25" s="430"/>
      <c r="AS25" s="430"/>
      <c r="AT25" s="430"/>
      <c r="AU25" s="430"/>
      <c r="AV25" s="430"/>
      <c r="AW25" s="430"/>
      <c r="AX25" s="430"/>
      <c r="AY25" s="430"/>
      <c r="AZ25" s="431"/>
      <c r="BA25" s="192"/>
      <c r="BB25" s="192"/>
      <c r="BC25" s="167"/>
      <c r="BD25" s="182"/>
      <c r="BE25" s="182"/>
      <c r="BF25" s="168"/>
      <c r="BG25" s="168"/>
      <c r="BH25" s="168"/>
      <c r="BI25" s="168"/>
      <c r="BJ25" s="168"/>
      <c r="BK25" s="168"/>
      <c r="BL25" s="168"/>
      <c r="BM25" s="168"/>
      <c r="BN25" s="168"/>
      <c r="BO25" s="168"/>
      <c r="BP25" s="168"/>
      <c r="BQ25" s="168"/>
      <c r="BR25" s="168"/>
      <c r="BS25" s="169"/>
      <c r="BT25" s="218"/>
    </row>
    <row r="26" spans="2:72" ht="22.5" customHeight="1">
      <c r="B26" s="35"/>
      <c r="C26" s="211"/>
      <c r="D26" s="421"/>
      <c r="E26" s="212"/>
      <c r="F26" s="429" t="s">
        <v>155</v>
      </c>
      <c r="G26" s="208"/>
      <c r="H26" s="208"/>
      <c r="I26" s="208"/>
      <c r="J26" s="208"/>
      <c r="K26" s="208"/>
      <c r="L26" s="208"/>
      <c r="M26" s="208"/>
      <c r="N26" s="208"/>
      <c r="O26" s="445"/>
      <c r="P26" s="192"/>
      <c r="Q26" s="192"/>
      <c r="R26" s="206"/>
      <c r="S26" s="188"/>
      <c r="T26" s="188"/>
      <c r="U26" s="188"/>
      <c r="V26" s="188"/>
      <c r="W26" s="188"/>
      <c r="X26" s="188"/>
      <c r="Y26" s="188"/>
      <c r="Z26" s="188"/>
      <c r="AA26" s="188"/>
      <c r="AB26" s="188"/>
      <c r="AC26" s="188"/>
      <c r="AD26" s="188"/>
      <c r="AE26" s="188"/>
      <c r="AF26" s="188"/>
      <c r="AG26" s="188"/>
      <c r="AH26" s="224"/>
      <c r="AI26" s="36"/>
      <c r="AJ26" s="391"/>
      <c r="AK26" s="392"/>
      <c r="AL26" s="393"/>
      <c r="AM26" s="413"/>
      <c r="AN26" s="414"/>
      <c r="AO26" s="414"/>
      <c r="AP26" s="414"/>
      <c r="AQ26" s="414"/>
      <c r="AR26" s="414"/>
      <c r="AS26" s="414"/>
      <c r="AT26" s="414"/>
      <c r="AU26" s="415"/>
      <c r="AV26" s="446" t="s">
        <v>157</v>
      </c>
      <c r="AW26" s="447"/>
      <c r="AX26" s="448"/>
      <c r="AY26" s="449"/>
      <c r="AZ26" s="450"/>
      <c r="BA26" s="192"/>
      <c r="BB26" s="192"/>
      <c r="BC26" s="167"/>
      <c r="BD26" s="182"/>
      <c r="BE26" s="182"/>
      <c r="BF26" s="168"/>
      <c r="BG26" s="168"/>
      <c r="BH26" s="168"/>
      <c r="BI26" s="168"/>
      <c r="BJ26" s="168"/>
      <c r="BK26" s="168"/>
      <c r="BL26" s="168"/>
      <c r="BM26" s="168"/>
      <c r="BN26" s="168"/>
      <c r="BO26" s="168"/>
      <c r="BP26" s="168"/>
      <c r="BQ26" s="168"/>
      <c r="BR26" s="168"/>
      <c r="BS26" s="169"/>
      <c r="BT26" s="218"/>
    </row>
    <row r="27" spans="2:72" ht="22.5" customHeight="1">
      <c r="B27" s="35"/>
      <c r="C27" s="211"/>
      <c r="D27" s="421"/>
      <c r="E27" s="212"/>
      <c r="F27" s="429" t="s">
        <v>84</v>
      </c>
      <c r="G27" s="208"/>
      <c r="H27" s="208"/>
      <c r="I27" s="208"/>
      <c r="J27" s="208"/>
      <c r="K27" s="208"/>
      <c r="L27" s="208"/>
      <c r="M27" s="208"/>
      <c r="N27" s="208"/>
      <c r="O27" s="445"/>
      <c r="P27" s="192"/>
      <c r="Q27" s="192"/>
      <c r="R27" s="206"/>
      <c r="S27" s="188"/>
      <c r="T27" s="188"/>
      <c r="U27" s="188"/>
      <c r="V27" s="188"/>
      <c r="W27" s="188"/>
      <c r="X27" s="188"/>
      <c r="Y27" s="188"/>
      <c r="Z27" s="188"/>
      <c r="AA27" s="188"/>
      <c r="AB27" s="188"/>
      <c r="AC27" s="188"/>
      <c r="AD27" s="188"/>
      <c r="AE27" s="188"/>
      <c r="AF27" s="188"/>
      <c r="AG27" s="188"/>
      <c r="AH27" s="224"/>
      <c r="AI27" s="36"/>
      <c r="AJ27" s="391"/>
      <c r="AK27" s="392"/>
      <c r="AL27" s="393"/>
      <c r="AM27" s="495" t="s">
        <v>86</v>
      </c>
      <c r="AN27" s="496"/>
      <c r="AO27" s="496"/>
      <c r="AP27" s="496"/>
      <c r="AQ27" s="496"/>
      <c r="AR27" s="496"/>
      <c r="AS27" s="496"/>
      <c r="AT27" s="496"/>
      <c r="AU27" s="496"/>
      <c r="AV27" s="496"/>
      <c r="AW27" s="496"/>
      <c r="AX27" s="496"/>
      <c r="AY27" s="496"/>
      <c r="AZ27" s="496"/>
      <c r="BA27" s="175"/>
      <c r="BB27" s="175"/>
      <c r="BC27" s="167"/>
      <c r="BD27" s="182"/>
      <c r="BE27" s="182"/>
      <c r="BF27" s="168"/>
      <c r="BG27" s="168"/>
      <c r="BH27" s="168"/>
      <c r="BI27" s="168"/>
      <c r="BJ27" s="168"/>
      <c r="BK27" s="168"/>
      <c r="BL27" s="168"/>
      <c r="BM27" s="168"/>
      <c r="BN27" s="168"/>
      <c r="BO27" s="168"/>
      <c r="BP27" s="168"/>
      <c r="BQ27" s="168"/>
      <c r="BR27" s="168"/>
      <c r="BS27" s="169"/>
      <c r="BT27" s="218"/>
    </row>
    <row r="28" spans="2:72" ht="22.5" customHeight="1">
      <c r="B28" s="64"/>
      <c r="C28" s="422"/>
      <c r="D28" s="423"/>
      <c r="E28" s="424"/>
      <c r="F28" s="441" t="s">
        <v>83</v>
      </c>
      <c r="G28" s="442"/>
      <c r="H28" s="442"/>
      <c r="I28" s="442"/>
      <c r="J28" s="442"/>
      <c r="K28" s="442"/>
      <c r="L28" s="442"/>
      <c r="M28" s="442"/>
      <c r="N28" s="442"/>
      <c r="O28" s="443"/>
      <c r="P28" s="202"/>
      <c r="Q28" s="204"/>
      <c r="R28" s="202"/>
      <c r="S28" s="203"/>
      <c r="T28" s="203"/>
      <c r="U28" s="203"/>
      <c r="V28" s="203"/>
      <c r="W28" s="203"/>
      <c r="X28" s="203"/>
      <c r="Y28" s="203"/>
      <c r="Z28" s="203"/>
      <c r="AA28" s="203"/>
      <c r="AB28" s="203"/>
      <c r="AC28" s="203"/>
      <c r="AD28" s="203"/>
      <c r="AE28" s="203"/>
      <c r="AF28" s="203"/>
      <c r="AG28" s="203"/>
      <c r="AH28" s="428"/>
      <c r="AI28" s="36"/>
      <c r="AJ28" s="394"/>
      <c r="AK28" s="395"/>
      <c r="AL28" s="396"/>
      <c r="AM28" s="444" t="s">
        <v>216</v>
      </c>
      <c r="AN28" s="444"/>
      <c r="AO28" s="444"/>
      <c r="AP28" s="444"/>
      <c r="AQ28" s="444"/>
      <c r="AR28" s="444"/>
      <c r="AS28" s="444"/>
      <c r="AT28" s="444"/>
      <c r="AU28" s="444"/>
      <c r="AV28" s="444"/>
      <c r="AW28" s="444"/>
      <c r="AX28" s="444"/>
      <c r="AY28" s="444"/>
      <c r="AZ28" s="444"/>
      <c r="BA28" s="202"/>
      <c r="BB28" s="204"/>
      <c r="BC28" s="179"/>
      <c r="BD28" s="180"/>
      <c r="BE28" s="180"/>
      <c r="BF28" s="180"/>
      <c r="BG28" s="180"/>
      <c r="BH28" s="180"/>
      <c r="BI28" s="180"/>
      <c r="BJ28" s="180"/>
      <c r="BK28" s="180"/>
      <c r="BL28" s="180"/>
      <c r="BM28" s="180"/>
      <c r="BN28" s="180"/>
      <c r="BO28" s="180"/>
      <c r="BP28" s="180"/>
      <c r="BQ28" s="180"/>
      <c r="BR28" s="180"/>
      <c r="BS28" s="181"/>
      <c r="BT28" s="218"/>
    </row>
    <row r="29" ht="22.5" customHeight="1"/>
    <row r="30" spans="2:104" ht="22.5" customHeight="1">
      <c r="B30" s="42" t="s">
        <v>87</v>
      </c>
      <c r="CT30" s="36"/>
      <c r="CU30" s="36"/>
      <c r="CV30" s="36"/>
      <c r="CW30" s="36"/>
      <c r="CX30" s="36"/>
      <c r="CY30" s="36"/>
      <c r="CZ30" s="36"/>
    </row>
    <row r="31" spans="2:72" ht="22.5" customHeight="1">
      <c r="B31" s="202"/>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4"/>
    </row>
    <row r="32" spans="2:72" ht="22.5" customHeight="1">
      <c r="B32" s="315"/>
      <c r="C32" s="217"/>
      <c r="D32" s="217"/>
      <c r="E32" s="217"/>
      <c r="F32" s="217"/>
      <c r="G32" s="217"/>
      <c r="H32" s="217"/>
      <c r="I32" s="217"/>
      <c r="J32" s="217"/>
      <c r="K32" s="217"/>
      <c r="L32" s="217"/>
      <c r="M32" s="217"/>
      <c r="N32" s="217"/>
      <c r="O32" s="217"/>
      <c r="P32" s="217"/>
      <c r="Q32" s="217"/>
      <c r="R32" s="200" t="s">
        <v>66</v>
      </c>
      <c r="S32" s="200"/>
      <c r="T32" s="200" t="s">
        <v>67</v>
      </c>
      <c r="U32" s="200"/>
      <c r="V32" s="79">
        <f>IF(V8&gt;0,V8,"")</f>
      </c>
      <c r="W32" s="425">
        <f>IF(W8=0,"",W8)</f>
      </c>
      <c r="X32" s="426"/>
      <c r="Y32" s="427"/>
      <c r="AA32" s="200" t="s">
        <v>44</v>
      </c>
      <c r="AB32" s="200"/>
      <c r="AC32" s="200" t="s">
        <v>68</v>
      </c>
      <c r="AD32" s="200"/>
      <c r="AE32" s="200" t="s">
        <v>77</v>
      </c>
      <c r="AF32" s="200"/>
      <c r="AG32" s="200" t="s">
        <v>69</v>
      </c>
      <c r="AH32" s="200"/>
      <c r="AI32" s="200" t="s">
        <v>70</v>
      </c>
      <c r="AJ32" s="200"/>
      <c r="AK32" s="200" t="s">
        <v>71</v>
      </c>
      <c r="AL32" s="200"/>
      <c r="AM32" s="200" t="s">
        <v>78</v>
      </c>
      <c r="AN32" s="200"/>
      <c r="AO32" s="201" t="s">
        <v>72</v>
      </c>
      <c r="AP32" s="201"/>
      <c r="AQ32" s="200" t="s">
        <v>73</v>
      </c>
      <c r="AR32" s="200"/>
      <c r="AS32" s="201" t="s">
        <v>90</v>
      </c>
      <c r="AT32" s="201"/>
      <c r="AU32" s="200" t="s">
        <v>74</v>
      </c>
      <c r="AV32" s="200"/>
      <c r="AW32" s="200" t="s">
        <v>75</v>
      </c>
      <c r="AX32" s="200"/>
      <c r="AY32" s="47" t="s">
        <v>88</v>
      </c>
      <c r="AZ32" s="47"/>
      <c r="BG32" s="36"/>
      <c r="BH32" s="36"/>
      <c r="BI32" s="36"/>
      <c r="BJ32" s="36"/>
      <c r="BK32" s="36"/>
      <c r="BL32" s="36"/>
      <c r="BM32" s="36"/>
      <c r="BN32" s="36"/>
      <c r="BO32" s="36"/>
      <c r="BP32" s="36"/>
      <c r="BQ32" s="36"/>
      <c r="BR32" s="36"/>
      <c r="BS32" s="36"/>
      <c r="BT32" s="37"/>
    </row>
    <row r="33" spans="2:72" ht="22.5" customHeight="1" thickBot="1">
      <c r="B33" s="315"/>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8"/>
    </row>
    <row r="34" spans="2:72" ht="22.5" customHeight="1">
      <c r="B34" s="315"/>
      <c r="C34" s="405"/>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7"/>
      <c r="AI34" s="36"/>
      <c r="AJ34" s="568" t="s">
        <v>80</v>
      </c>
      <c r="AK34" s="569"/>
      <c r="AL34" s="570"/>
      <c r="AM34" s="192"/>
      <c r="AN34" s="192"/>
      <c r="AO34" s="192"/>
      <c r="AP34" s="192"/>
      <c r="AQ34" s="419"/>
      <c r="AR34" s="419"/>
      <c r="AS34" s="192"/>
      <c r="AT34" s="192"/>
      <c r="AU34" s="192"/>
      <c r="AV34" s="192"/>
      <c r="AW34" s="419"/>
      <c r="AX34" s="419"/>
      <c r="AY34" s="192"/>
      <c r="AZ34" s="192"/>
      <c r="BA34" s="192"/>
      <c r="BB34" s="192"/>
      <c r="BC34" s="213" t="s">
        <v>91</v>
      </c>
      <c r="BD34" s="214"/>
      <c r="BE34" s="214"/>
      <c r="BF34" s="215"/>
      <c r="BG34" s="206"/>
      <c r="BH34" s="188"/>
      <c r="BI34" s="188"/>
      <c r="BJ34" s="188"/>
      <c r="BK34" s="188"/>
      <c r="BL34" s="188"/>
      <c r="BM34" s="188"/>
      <c r="BN34" s="188"/>
      <c r="BO34" s="188"/>
      <c r="BP34" s="188"/>
      <c r="BQ34" s="188"/>
      <c r="BR34" s="188"/>
      <c r="BS34" s="189"/>
      <c r="BT34" s="37"/>
    </row>
    <row r="35" spans="2:72" ht="11.25" customHeight="1" thickBot="1">
      <c r="B35" s="315"/>
      <c r="C35" s="216"/>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408"/>
      <c r="AI35" s="216"/>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8"/>
    </row>
    <row r="36" spans="2:72" ht="22.5" customHeight="1" thickTop="1">
      <c r="B36" s="315"/>
      <c r="C36" s="216"/>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408"/>
      <c r="AI36" s="217"/>
      <c r="AJ36" s="220"/>
      <c r="AK36" s="221"/>
      <c r="AL36" s="571" t="s">
        <v>92</v>
      </c>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2"/>
      <c r="BT36" s="219"/>
    </row>
    <row r="37" spans="2:72" ht="22.5" customHeight="1" thickBot="1">
      <c r="B37" s="315"/>
      <c r="C37" s="216"/>
      <c r="D37" s="491" t="s">
        <v>111</v>
      </c>
      <c r="E37" s="491"/>
      <c r="F37" s="491"/>
      <c r="G37" s="491"/>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408"/>
      <c r="AI37" s="217"/>
      <c r="AJ37" s="222"/>
      <c r="AK37" s="22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4"/>
      <c r="BT37" s="219"/>
    </row>
    <row r="38" spans="2:72" ht="11.25" customHeight="1" thickBot="1" thickTop="1">
      <c r="B38" s="315"/>
      <c r="C38" s="216"/>
      <c r="D38" s="467"/>
      <c r="E38" s="467"/>
      <c r="F38" s="467"/>
      <c r="G38" s="467"/>
      <c r="H38" s="217"/>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408"/>
      <c r="AI38" s="217"/>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2"/>
      <c r="BI38" s="482"/>
      <c r="BJ38" s="482"/>
      <c r="BK38" s="482"/>
      <c r="BL38" s="482"/>
      <c r="BM38" s="482"/>
      <c r="BN38" s="482"/>
      <c r="BO38" s="482"/>
      <c r="BP38" s="482"/>
      <c r="BQ38" s="482"/>
      <c r="BR38" s="482"/>
      <c r="BS38" s="482"/>
      <c r="BT38" s="219"/>
    </row>
    <row r="39" spans="2:72" ht="22.5" customHeight="1">
      <c r="B39" s="315"/>
      <c r="C39" s="216"/>
      <c r="D39" s="526" t="s">
        <v>112</v>
      </c>
      <c r="E39" s="526"/>
      <c r="F39" s="526"/>
      <c r="G39" s="526"/>
      <c r="H39" s="217"/>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408"/>
      <c r="AI39" s="217"/>
      <c r="AJ39" s="457" t="s">
        <v>109</v>
      </c>
      <c r="AK39" s="458"/>
      <c r="AL39" s="458"/>
      <c r="AM39" s="185" t="s">
        <v>110</v>
      </c>
      <c r="AN39" s="186"/>
      <c r="AO39" s="186"/>
      <c r="AP39" s="186"/>
      <c r="AQ39" s="186"/>
      <c r="AR39" s="186"/>
      <c r="AS39" s="186"/>
      <c r="AT39" s="186"/>
      <c r="AU39" s="186"/>
      <c r="AV39" s="186"/>
      <c r="AW39" s="186"/>
      <c r="AX39" s="349"/>
      <c r="AY39" s="185" t="s">
        <v>114</v>
      </c>
      <c r="AZ39" s="186"/>
      <c r="BA39" s="186"/>
      <c r="BB39" s="186"/>
      <c r="BC39" s="186"/>
      <c r="BD39" s="186"/>
      <c r="BE39" s="186"/>
      <c r="BF39" s="186"/>
      <c r="BG39" s="186"/>
      <c r="BH39" s="186"/>
      <c r="BI39" s="186"/>
      <c r="BJ39" s="186"/>
      <c r="BK39" s="349"/>
      <c r="BL39" s="225" t="s">
        <v>106</v>
      </c>
      <c r="BM39" s="225"/>
      <c r="BN39" s="225"/>
      <c r="BO39" s="225"/>
      <c r="BP39" s="225" t="s">
        <v>105</v>
      </c>
      <c r="BQ39" s="225"/>
      <c r="BR39" s="225"/>
      <c r="BS39" s="227"/>
      <c r="BT39" s="219"/>
    </row>
    <row r="40" spans="2:72" ht="22.5" customHeight="1">
      <c r="B40" s="315"/>
      <c r="C40" s="216"/>
      <c r="D40" s="490" t="s">
        <v>113</v>
      </c>
      <c r="E40" s="491"/>
      <c r="F40" s="491"/>
      <c r="G40" s="491"/>
      <c r="H40" s="217"/>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408"/>
      <c r="AI40" s="217"/>
      <c r="AJ40" s="459"/>
      <c r="AK40" s="460"/>
      <c r="AL40" s="460"/>
      <c r="AM40" s="206" t="s">
        <v>69</v>
      </c>
      <c r="AN40" s="188"/>
      <c r="AO40" s="188"/>
      <c r="AP40" s="188" t="s">
        <v>110</v>
      </c>
      <c r="AQ40" s="188"/>
      <c r="AR40" s="189"/>
      <c r="AS40" s="206" t="s">
        <v>138</v>
      </c>
      <c r="AT40" s="188"/>
      <c r="AU40" s="188"/>
      <c r="AV40" s="188" t="s">
        <v>110</v>
      </c>
      <c r="AW40" s="188"/>
      <c r="AX40" s="189"/>
      <c r="AY40" s="192"/>
      <c r="AZ40" s="192"/>
      <c r="BA40" s="192"/>
      <c r="BB40" s="192"/>
      <c r="BC40" s="193" t="s">
        <v>108</v>
      </c>
      <c r="BD40" s="194"/>
      <c r="BE40" s="192"/>
      <c r="BF40" s="192"/>
      <c r="BG40" s="192"/>
      <c r="BH40" s="192"/>
      <c r="BI40" s="62" t="s">
        <v>107</v>
      </c>
      <c r="BJ40" s="188"/>
      <c r="BK40" s="189"/>
      <c r="BL40" s="188"/>
      <c r="BM40" s="189"/>
      <c r="BN40" s="188" t="s">
        <v>106</v>
      </c>
      <c r="BO40" s="189"/>
      <c r="BP40" s="188"/>
      <c r="BQ40" s="189"/>
      <c r="BR40" s="188" t="s">
        <v>105</v>
      </c>
      <c r="BS40" s="224"/>
      <c r="BT40" s="219"/>
    </row>
    <row r="41" spans="2:72" ht="22.5" customHeight="1">
      <c r="B41" s="315"/>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408"/>
      <c r="AI41" s="217"/>
      <c r="AJ41" s="459"/>
      <c r="AK41" s="460"/>
      <c r="AL41" s="460"/>
      <c r="AM41" s="206" t="s">
        <v>69</v>
      </c>
      <c r="AN41" s="188"/>
      <c r="AO41" s="188"/>
      <c r="AP41" s="188" t="s">
        <v>110</v>
      </c>
      <c r="AQ41" s="188"/>
      <c r="AR41" s="189"/>
      <c r="AS41" s="206" t="s">
        <v>138</v>
      </c>
      <c r="AT41" s="188"/>
      <c r="AU41" s="188"/>
      <c r="AV41" s="188" t="s">
        <v>110</v>
      </c>
      <c r="AW41" s="188"/>
      <c r="AX41" s="189"/>
      <c r="AY41" s="192"/>
      <c r="AZ41" s="192"/>
      <c r="BA41" s="192"/>
      <c r="BB41" s="192"/>
      <c r="BC41" s="193" t="s">
        <v>108</v>
      </c>
      <c r="BD41" s="194"/>
      <c r="BE41" s="192"/>
      <c r="BF41" s="192"/>
      <c r="BG41" s="192"/>
      <c r="BH41" s="192"/>
      <c r="BI41" s="62" t="s">
        <v>107</v>
      </c>
      <c r="BJ41" s="188"/>
      <c r="BK41" s="189"/>
      <c r="BL41" s="188"/>
      <c r="BM41" s="189"/>
      <c r="BN41" s="188" t="s">
        <v>106</v>
      </c>
      <c r="BO41" s="189"/>
      <c r="BP41" s="188"/>
      <c r="BQ41" s="189"/>
      <c r="BR41" s="188" t="s">
        <v>105</v>
      </c>
      <c r="BS41" s="224"/>
      <c r="BT41" s="219"/>
    </row>
    <row r="42" spans="2:72" ht="22.5" customHeight="1" thickBot="1">
      <c r="B42" s="315"/>
      <c r="C42" s="535"/>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7"/>
      <c r="AI42" s="217"/>
      <c r="AJ42" s="461"/>
      <c r="AK42" s="462"/>
      <c r="AL42" s="462"/>
      <c r="AM42" s="456" t="s">
        <v>69</v>
      </c>
      <c r="AN42" s="190"/>
      <c r="AO42" s="190"/>
      <c r="AP42" s="190" t="s">
        <v>110</v>
      </c>
      <c r="AQ42" s="190"/>
      <c r="AR42" s="205"/>
      <c r="AS42" s="456" t="s">
        <v>138</v>
      </c>
      <c r="AT42" s="190"/>
      <c r="AU42" s="190"/>
      <c r="AV42" s="190" t="s">
        <v>110</v>
      </c>
      <c r="AW42" s="190"/>
      <c r="AX42" s="205"/>
      <c r="AY42" s="265"/>
      <c r="AZ42" s="265"/>
      <c r="BA42" s="265"/>
      <c r="BB42" s="265"/>
      <c r="BC42" s="451" t="s">
        <v>108</v>
      </c>
      <c r="BD42" s="452"/>
      <c r="BE42" s="265"/>
      <c r="BF42" s="265"/>
      <c r="BG42" s="265"/>
      <c r="BH42" s="265"/>
      <c r="BI42" s="63" t="s">
        <v>107</v>
      </c>
      <c r="BJ42" s="190"/>
      <c r="BK42" s="205"/>
      <c r="BL42" s="190"/>
      <c r="BM42" s="205"/>
      <c r="BN42" s="190" t="s">
        <v>106</v>
      </c>
      <c r="BO42" s="205"/>
      <c r="BP42" s="190"/>
      <c r="BQ42" s="205"/>
      <c r="BR42" s="190" t="s">
        <v>105</v>
      </c>
      <c r="BS42" s="191"/>
      <c r="BT42" s="219"/>
    </row>
    <row r="43" spans="2:72" ht="22.5" customHeight="1" thickBot="1">
      <c r="B43" s="315"/>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36"/>
      <c r="AC43" s="36"/>
      <c r="AD43" s="36"/>
      <c r="AE43" s="36"/>
      <c r="AF43" s="36"/>
      <c r="AG43" s="36"/>
      <c r="AH43" s="45" t="s">
        <v>89</v>
      </c>
      <c r="AI43" s="467"/>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219"/>
    </row>
    <row r="44" spans="2:72" ht="22.5" customHeight="1">
      <c r="B44" s="315"/>
      <c r="C44" s="209" t="s">
        <v>93</v>
      </c>
      <c r="D44" s="210"/>
      <c r="E44" s="538" t="s">
        <v>94</v>
      </c>
      <c r="F44" s="539"/>
      <c r="G44" s="543" t="s">
        <v>27</v>
      </c>
      <c r="H44" s="544"/>
      <c r="I44" s="195" t="s">
        <v>99</v>
      </c>
      <c r="J44" s="196"/>
      <c r="K44" s="196"/>
      <c r="L44" s="196"/>
      <c r="M44" s="197"/>
      <c r="N44" s="225"/>
      <c r="O44" s="225"/>
      <c r="P44" s="542"/>
      <c r="Q44" s="161"/>
      <c r="R44" s="161"/>
      <c r="S44" s="161"/>
      <c r="T44" s="161"/>
      <c r="U44" s="161"/>
      <c r="V44" s="161"/>
      <c r="W44" s="161"/>
      <c r="X44" s="161"/>
      <c r="Y44" s="161"/>
      <c r="Z44" s="161"/>
      <c r="AA44" s="161"/>
      <c r="AB44" s="161"/>
      <c r="AC44" s="161"/>
      <c r="AD44" s="161"/>
      <c r="AE44" s="161"/>
      <c r="AF44" s="161"/>
      <c r="AG44" s="161"/>
      <c r="AH44" s="162"/>
      <c r="AI44" s="467"/>
      <c r="AJ44" s="209" t="s">
        <v>98</v>
      </c>
      <c r="AK44" s="210"/>
      <c r="AL44" s="561" t="s">
        <v>95</v>
      </c>
      <c r="AM44" s="561"/>
      <c r="AN44" s="185"/>
      <c r="AO44" s="186"/>
      <c r="AP44" s="466"/>
      <c r="AQ44" s="466"/>
      <c r="AR44" s="240" t="s">
        <v>96</v>
      </c>
      <c r="AS44" s="240"/>
      <c r="AT44" s="240"/>
      <c r="AU44" s="240"/>
      <c r="AV44" s="240"/>
      <c r="AW44" s="240"/>
      <c r="AX44" s="241"/>
      <c r="AY44" s="225"/>
      <c r="AZ44" s="225"/>
      <c r="BA44" s="185"/>
      <c r="BB44" s="186"/>
      <c r="BC44" s="186"/>
      <c r="BD44" s="186"/>
      <c r="BE44" s="186"/>
      <c r="BF44" s="186"/>
      <c r="BG44" s="186"/>
      <c r="BH44" s="186"/>
      <c r="BI44" s="186"/>
      <c r="BJ44" s="186"/>
      <c r="BK44" s="186"/>
      <c r="BL44" s="186"/>
      <c r="BM44" s="186"/>
      <c r="BN44" s="186"/>
      <c r="BO44" s="186"/>
      <c r="BP44" s="186"/>
      <c r="BQ44" s="186"/>
      <c r="BR44" s="186"/>
      <c r="BS44" s="187"/>
      <c r="BT44" s="219"/>
    </row>
    <row r="45" spans="2:72" ht="22.5" customHeight="1">
      <c r="B45" s="315"/>
      <c r="C45" s="211"/>
      <c r="D45" s="212"/>
      <c r="E45" s="540"/>
      <c r="F45" s="541"/>
      <c r="G45" s="545"/>
      <c r="H45" s="546"/>
      <c r="I45" s="231" t="s">
        <v>100</v>
      </c>
      <c r="J45" s="232"/>
      <c r="K45" s="232"/>
      <c r="L45" s="232"/>
      <c r="M45" s="233"/>
      <c r="N45" s="192"/>
      <c r="O45" s="192"/>
      <c r="P45" s="198"/>
      <c r="Q45" s="165"/>
      <c r="R45" s="165"/>
      <c r="S45" s="165"/>
      <c r="T45" s="165"/>
      <c r="U45" s="165"/>
      <c r="V45" s="165"/>
      <c r="W45" s="165"/>
      <c r="X45" s="165"/>
      <c r="Y45" s="165"/>
      <c r="Z45" s="165"/>
      <c r="AA45" s="165"/>
      <c r="AB45" s="165"/>
      <c r="AC45" s="165"/>
      <c r="AD45" s="165"/>
      <c r="AE45" s="165"/>
      <c r="AF45" s="165"/>
      <c r="AG45" s="165"/>
      <c r="AH45" s="166"/>
      <c r="AI45" s="467"/>
      <c r="AJ45" s="211"/>
      <c r="AK45" s="212"/>
      <c r="AL45" s="562"/>
      <c r="AM45" s="562"/>
      <c r="AN45" s="206"/>
      <c r="AO45" s="188"/>
      <c r="AP45" s="208"/>
      <c r="AQ45" s="208"/>
      <c r="AR45" s="214" t="s">
        <v>96</v>
      </c>
      <c r="AS45" s="214"/>
      <c r="AT45" s="214"/>
      <c r="AU45" s="214"/>
      <c r="AV45" s="214"/>
      <c r="AW45" s="214"/>
      <c r="AX45" s="215"/>
      <c r="AY45" s="192"/>
      <c r="AZ45" s="192"/>
      <c r="BA45" s="167"/>
      <c r="BB45" s="182"/>
      <c r="BC45" s="182"/>
      <c r="BD45" s="182"/>
      <c r="BE45" s="182"/>
      <c r="BF45" s="183"/>
      <c r="BG45" s="183"/>
      <c r="BH45" s="183"/>
      <c r="BI45" s="183"/>
      <c r="BJ45" s="183"/>
      <c r="BK45" s="183"/>
      <c r="BL45" s="183"/>
      <c r="BM45" s="183"/>
      <c r="BN45" s="183"/>
      <c r="BO45" s="183"/>
      <c r="BP45" s="183"/>
      <c r="BQ45" s="183"/>
      <c r="BR45" s="183"/>
      <c r="BS45" s="184"/>
      <c r="BT45" s="219"/>
    </row>
    <row r="46" spans="2:72" ht="22.5" customHeight="1">
      <c r="B46" s="315"/>
      <c r="C46" s="211"/>
      <c r="D46" s="212"/>
      <c r="E46" s="540"/>
      <c r="F46" s="541"/>
      <c r="G46" s="555" t="s">
        <v>28</v>
      </c>
      <c r="H46" s="556"/>
      <c r="I46" s="231" t="s">
        <v>99</v>
      </c>
      <c r="J46" s="232"/>
      <c r="K46" s="232"/>
      <c r="L46" s="232"/>
      <c r="M46" s="233"/>
      <c r="N46" s="192"/>
      <c r="O46" s="192"/>
      <c r="P46" s="198"/>
      <c r="Q46" s="165"/>
      <c r="R46" s="165"/>
      <c r="S46" s="165"/>
      <c r="T46" s="165"/>
      <c r="U46" s="165"/>
      <c r="V46" s="165"/>
      <c r="W46" s="165"/>
      <c r="X46" s="165"/>
      <c r="Y46" s="165"/>
      <c r="Z46" s="165"/>
      <c r="AA46" s="165"/>
      <c r="AB46" s="165"/>
      <c r="AC46" s="165"/>
      <c r="AD46" s="165"/>
      <c r="AE46" s="165"/>
      <c r="AF46" s="165"/>
      <c r="AG46" s="165"/>
      <c r="AH46" s="166"/>
      <c r="AI46" s="467"/>
      <c r="AJ46" s="211"/>
      <c r="AK46" s="212"/>
      <c r="AL46" s="562"/>
      <c r="AM46" s="562"/>
      <c r="AN46" s="206"/>
      <c r="AO46" s="188"/>
      <c r="AP46" s="208"/>
      <c r="AQ46" s="208"/>
      <c r="AR46" s="214" t="s">
        <v>96</v>
      </c>
      <c r="AS46" s="214"/>
      <c r="AT46" s="214"/>
      <c r="AU46" s="214"/>
      <c r="AV46" s="214"/>
      <c r="AW46" s="214"/>
      <c r="AX46" s="215"/>
      <c r="AY46" s="192"/>
      <c r="AZ46" s="192"/>
      <c r="BA46" s="167"/>
      <c r="BB46" s="182"/>
      <c r="BC46" s="182"/>
      <c r="BD46" s="182"/>
      <c r="BE46" s="182"/>
      <c r="BF46" s="183"/>
      <c r="BG46" s="183"/>
      <c r="BH46" s="183"/>
      <c r="BI46" s="183"/>
      <c r="BJ46" s="183"/>
      <c r="BK46" s="183"/>
      <c r="BL46" s="183"/>
      <c r="BM46" s="183"/>
      <c r="BN46" s="183"/>
      <c r="BO46" s="183"/>
      <c r="BP46" s="183"/>
      <c r="BQ46" s="183"/>
      <c r="BR46" s="183"/>
      <c r="BS46" s="184"/>
      <c r="BT46" s="219"/>
    </row>
    <row r="47" spans="2:72" ht="22.5" customHeight="1">
      <c r="B47" s="315"/>
      <c r="C47" s="211"/>
      <c r="D47" s="212"/>
      <c r="E47" s="540"/>
      <c r="F47" s="541"/>
      <c r="G47" s="557"/>
      <c r="H47" s="558"/>
      <c r="I47" s="231" t="s">
        <v>101</v>
      </c>
      <c r="J47" s="232"/>
      <c r="K47" s="232"/>
      <c r="L47" s="232"/>
      <c r="M47" s="233"/>
      <c r="N47" s="192"/>
      <c r="O47" s="192"/>
      <c r="P47" s="198"/>
      <c r="Q47" s="165"/>
      <c r="R47" s="165"/>
      <c r="S47" s="165"/>
      <c r="T47" s="165"/>
      <c r="U47" s="165"/>
      <c r="V47" s="165"/>
      <c r="W47" s="165"/>
      <c r="X47" s="165"/>
      <c r="Y47" s="165"/>
      <c r="Z47" s="165"/>
      <c r="AA47" s="165"/>
      <c r="AB47" s="165"/>
      <c r="AC47" s="165"/>
      <c r="AD47" s="165"/>
      <c r="AE47" s="165"/>
      <c r="AF47" s="165"/>
      <c r="AG47" s="165"/>
      <c r="AH47" s="166"/>
      <c r="AI47" s="467"/>
      <c r="AJ47" s="211"/>
      <c r="AK47" s="212"/>
      <c r="AL47" s="562"/>
      <c r="AM47" s="562"/>
      <c r="AN47" s="206"/>
      <c r="AO47" s="188"/>
      <c r="AP47" s="208"/>
      <c r="AQ47" s="208"/>
      <c r="AR47" s="214" t="s">
        <v>96</v>
      </c>
      <c r="AS47" s="214"/>
      <c r="AT47" s="214"/>
      <c r="AU47" s="214"/>
      <c r="AV47" s="214"/>
      <c r="AW47" s="214"/>
      <c r="AX47" s="215"/>
      <c r="AY47" s="192"/>
      <c r="AZ47" s="192"/>
      <c r="BA47" s="167"/>
      <c r="BB47" s="182"/>
      <c r="BC47" s="182"/>
      <c r="BD47" s="182"/>
      <c r="BE47" s="182"/>
      <c r="BF47" s="183"/>
      <c r="BG47" s="183"/>
      <c r="BH47" s="183"/>
      <c r="BI47" s="183"/>
      <c r="BJ47" s="183"/>
      <c r="BK47" s="183"/>
      <c r="BL47" s="183"/>
      <c r="BM47" s="183"/>
      <c r="BN47" s="183"/>
      <c r="BO47" s="183"/>
      <c r="BP47" s="183"/>
      <c r="BQ47" s="183"/>
      <c r="BR47" s="183"/>
      <c r="BS47" s="184"/>
      <c r="BT47" s="219"/>
    </row>
    <row r="48" spans="2:72" ht="22.5" customHeight="1">
      <c r="B48" s="315"/>
      <c r="C48" s="211"/>
      <c r="D48" s="212"/>
      <c r="E48" s="540"/>
      <c r="F48" s="541"/>
      <c r="G48" s="559"/>
      <c r="H48" s="560"/>
      <c r="I48" s="231" t="s">
        <v>102</v>
      </c>
      <c r="J48" s="232"/>
      <c r="K48" s="232"/>
      <c r="L48" s="232"/>
      <c r="M48" s="233"/>
      <c r="N48" s="192"/>
      <c r="O48" s="192"/>
      <c r="P48" s="198"/>
      <c r="Q48" s="165"/>
      <c r="R48" s="165"/>
      <c r="S48" s="165"/>
      <c r="T48" s="165"/>
      <c r="U48" s="165"/>
      <c r="V48" s="165"/>
      <c r="W48" s="165"/>
      <c r="X48" s="165"/>
      <c r="Y48" s="165"/>
      <c r="Z48" s="165"/>
      <c r="AA48" s="165"/>
      <c r="AB48" s="165"/>
      <c r="AC48" s="165"/>
      <c r="AD48" s="165"/>
      <c r="AE48" s="165"/>
      <c r="AF48" s="165"/>
      <c r="AG48" s="165"/>
      <c r="AH48" s="166"/>
      <c r="AI48" s="467"/>
      <c r="AJ48" s="211"/>
      <c r="AK48" s="212"/>
      <c r="AL48" s="562"/>
      <c r="AM48" s="562"/>
      <c r="AN48" s="206"/>
      <c r="AO48" s="188"/>
      <c r="AP48" s="208"/>
      <c r="AQ48" s="208"/>
      <c r="AR48" s="214" t="s">
        <v>96</v>
      </c>
      <c r="AS48" s="214"/>
      <c r="AT48" s="214"/>
      <c r="AU48" s="214"/>
      <c r="AV48" s="214"/>
      <c r="AW48" s="214"/>
      <c r="AX48" s="215"/>
      <c r="AY48" s="192"/>
      <c r="AZ48" s="192"/>
      <c r="BA48" s="167"/>
      <c r="BB48" s="182"/>
      <c r="BC48" s="182"/>
      <c r="BD48" s="182"/>
      <c r="BE48" s="182"/>
      <c r="BF48" s="183"/>
      <c r="BG48" s="183"/>
      <c r="BH48" s="183"/>
      <c r="BI48" s="183"/>
      <c r="BJ48" s="183"/>
      <c r="BK48" s="183"/>
      <c r="BL48" s="183"/>
      <c r="BM48" s="183"/>
      <c r="BN48" s="183"/>
      <c r="BO48" s="183"/>
      <c r="BP48" s="183"/>
      <c r="BQ48" s="183"/>
      <c r="BR48" s="183"/>
      <c r="BS48" s="184"/>
      <c r="BT48" s="219"/>
    </row>
    <row r="49" spans="2:72" ht="22.5" customHeight="1">
      <c r="B49" s="315"/>
      <c r="C49" s="211"/>
      <c r="D49" s="212"/>
      <c r="E49" s="540"/>
      <c r="F49" s="541"/>
      <c r="G49" s="549" t="s">
        <v>29</v>
      </c>
      <c r="H49" s="550"/>
      <c r="I49" s="234" t="s">
        <v>103</v>
      </c>
      <c r="J49" s="235"/>
      <c r="K49" s="235"/>
      <c r="L49" s="235"/>
      <c r="M49" s="236"/>
      <c r="N49" s="192"/>
      <c r="O49" s="192"/>
      <c r="P49" s="198"/>
      <c r="Q49" s="165"/>
      <c r="R49" s="165"/>
      <c r="S49" s="165"/>
      <c r="T49" s="165"/>
      <c r="U49" s="165"/>
      <c r="V49" s="165"/>
      <c r="W49" s="165"/>
      <c r="X49" s="165"/>
      <c r="Y49" s="165"/>
      <c r="Z49" s="165"/>
      <c r="AA49" s="165"/>
      <c r="AB49" s="165"/>
      <c r="AC49" s="165"/>
      <c r="AD49" s="165"/>
      <c r="AE49" s="165"/>
      <c r="AF49" s="165"/>
      <c r="AG49" s="165"/>
      <c r="AH49" s="166"/>
      <c r="AI49" s="467"/>
      <c r="AJ49" s="211"/>
      <c r="AK49" s="212"/>
      <c r="AL49" s="562"/>
      <c r="AM49" s="562"/>
      <c r="AN49" s="206"/>
      <c r="AO49" s="188"/>
      <c r="AP49" s="208"/>
      <c r="AQ49" s="208"/>
      <c r="AR49" s="214" t="s">
        <v>96</v>
      </c>
      <c r="AS49" s="214"/>
      <c r="AT49" s="214"/>
      <c r="AU49" s="214"/>
      <c r="AV49" s="214"/>
      <c r="AW49" s="214"/>
      <c r="AX49" s="215"/>
      <c r="AY49" s="192"/>
      <c r="AZ49" s="192"/>
      <c r="BA49" s="291"/>
      <c r="BB49" s="292"/>
      <c r="BC49" s="292"/>
      <c r="BD49" s="292"/>
      <c r="BE49" s="292"/>
      <c r="BF49" s="293"/>
      <c r="BG49" s="293"/>
      <c r="BH49" s="293"/>
      <c r="BI49" s="293"/>
      <c r="BJ49" s="293"/>
      <c r="BK49" s="293"/>
      <c r="BL49" s="293"/>
      <c r="BM49" s="293"/>
      <c r="BN49" s="293"/>
      <c r="BO49" s="293"/>
      <c r="BP49" s="293"/>
      <c r="BQ49" s="293"/>
      <c r="BR49" s="293"/>
      <c r="BS49" s="294"/>
      <c r="BT49" s="219"/>
    </row>
    <row r="50" spans="2:72" ht="22.5" customHeight="1">
      <c r="B50" s="315"/>
      <c r="C50" s="211"/>
      <c r="D50" s="212"/>
      <c r="E50" s="540"/>
      <c r="F50" s="541"/>
      <c r="G50" s="551"/>
      <c r="H50" s="552"/>
      <c r="I50" s="231" t="s">
        <v>104</v>
      </c>
      <c r="J50" s="232"/>
      <c r="K50" s="232"/>
      <c r="L50" s="232"/>
      <c r="M50" s="233"/>
      <c r="N50" s="192"/>
      <c r="O50" s="192"/>
      <c r="P50" s="198"/>
      <c r="Q50" s="165"/>
      <c r="R50" s="165"/>
      <c r="S50" s="165"/>
      <c r="T50" s="165"/>
      <c r="U50" s="165"/>
      <c r="V50" s="165"/>
      <c r="W50" s="165"/>
      <c r="X50" s="165"/>
      <c r="Y50" s="165"/>
      <c r="Z50" s="165"/>
      <c r="AA50" s="165"/>
      <c r="AB50" s="165"/>
      <c r="AC50" s="165"/>
      <c r="AD50" s="165"/>
      <c r="AE50" s="165"/>
      <c r="AF50" s="165"/>
      <c r="AG50" s="165"/>
      <c r="AH50" s="166"/>
      <c r="AI50" s="467"/>
      <c r="AJ50" s="211"/>
      <c r="AK50" s="212"/>
      <c r="AL50" s="562"/>
      <c r="AM50" s="562"/>
      <c r="AN50" s="206"/>
      <c r="AO50" s="188"/>
      <c r="AP50" s="208"/>
      <c r="AQ50" s="208"/>
      <c r="AR50" s="214" t="s">
        <v>96</v>
      </c>
      <c r="AS50" s="214"/>
      <c r="AT50" s="214"/>
      <c r="AU50" s="214"/>
      <c r="AV50" s="214"/>
      <c r="AW50" s="214"/>
      <c r="AX50" s="215"/>
      <c r="AY50" s="192"/>
      <c r="AZ50" s="192"/>
      <c r="BA50" s="291"/>
      <c r="BB50" s="292"/>
      <c r="BC50" s="292"/>
      <c r="BD50" s="292"/>
      <c r="BE50" s="292"/>
      <c r="BF50" s="293"/>
      <c r="BG50" s="293"/>
      <c r="BH50" s="293"/>
      <c r="BI50" s="293"/>
      <c r="BJ50" s="293"/>
      <c r="BK50" s="293"/>
      <c r="BL50" s="293"/>
      <c r="BM50" s="293"/>
      <c r="BN50" s="293"/>
      <c r="BO50" s="293"/>
      <c r="BP50" s="293"/>
      <c r="BQ50" s="293"/>
      <c r="BR50" s="293"/>
      <c r="BS50" s="294"/>
      <c r="BT50" s="219"/>
    </row>
    <row r="51" spans="2:72" ht="22.5" customHeight="1">
      <c r="B51" s="315"/>
      <c r="C51" s="211"/>
      <c r="D51" s="212"/>
      <c r="E51" s="540"/>
      <c r="F51" s="541"/>
      <c r="G51" s="441" t="s">
        <v>30</v>
      </c>
      <c r="H51" s="547"/>
      <c r="I51" s="547"/>
      <c r="J51" s="547"/>
      <c r="K51" s="547"/>
      <c r="L51" s="547"/>
      <c r="M51" s="548"/>
      <c r="N51" s="175"/>
      <c r="O51" s="175"/>
      <c r="P51" s="156"/>
      <c r="Q51" s="157"/>
      <c r="R51" s="157"/>
      <c r="S51" s="157"/>
      <c r="T51" s="157"/>
      <c r="U51" s="157"/>
      <c r="V51" s="157"/>
      <c r="W51" s="157"/>
      <c r="X51" s="157"/>
      <c r="Y51" s="157"/>
      <c r="Z51" s="157"/>
      <c r="AA51" s="157"/>
      <c r="AB51" s="157"/>
      <c r="AC51" s="157"/>
      <c r="AD51" s="157"/>
      <c r="AE51" s="157"/>
      <c r="AF51" s="157"/>
      <c r="AG51" s="157"/>
      <c r="AH51" s="158"/>
      <c r="AI51" s="467"/>
      <c r="AJ51" s="211"/>
      <c r="AK51" s="212"/>
      <c r="AL51" s="176" t="s">
        <v>97</v>
      </c>
      <c r="AM51" s="177"/>
      <c r="AN51" s="177"/>
      <c r="AO51" s="177"/>
      <c r="AP51" s="177"/>
      <c r="AQ51" s="177"/>
      <c r="AR51" s="177"/>
      <c r="AS51" s="177"/>
      <c r="AT51" s="177"/>
      <c r="AU51" s="177"/>
      <c r="AV51" s="177"/>
      <c r="AW51" s="177"/>
      <c r="AX51" s="178"/>
      <c r="AY51" s="175"/>
      <c r="AZ51" s="175"/>
      <c r="BA51" s="198"/>
      <c r="BB51" s="165"/>
      <c r="BC51" s="165"/>
      <c r="BD51" s="165"/>
      <c r="BE51" s="165"/>
      <c r="BF51" s="165"/>
      <c r="BG51" s="165"/>
      <c r="BH51" s="165"/>
      <c r="BI51" s="165"/>
      <c r="BJ51" s="165"/>
      <c r="BK51" s="165"/>
      <c r="BL51" s="165"/>
      <c r="BM51" s="165"/>
      <c r="BN51" s="165"/>
      <c r="BO51" s="165"/>
      <c r="BP51" s="165"/>
      <c r="BQ51" s="165"/>
      <c r="BR51" s="165"/>
      <c r="BS51" s="166"/>
      <c r="BT51" s="219"/>
    </row>
    <row r="52" spans="2:72" ht="22.5" customHeight="1" thickBot="1">
      <c r="B52" s="315"/>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67"/>
      <c r="AJ52" s="478"/>
      <c r="AK52" s="171"/>
      <c r="AL52" s="171"/>
      <c r="AM52" s="192"/>
      <c r="AN52" s="192"/>
      <c r="AO52" s="192"/>
      <c r="AP52" s="192"/>
      <c r="AQ52" s="192"/>
      <c r="AR52" s="192"/>
      <c r="AS52" s="192"/>
      <c r="AT52" s="192"/>
      <c r="AU52" s="192"/>
      <c r="AV52" s="192"/>
      <c r="AW52" s="192"/>
      <c r="AX52" s="192"/>
      <c r="AY52" s="192"/>
      <c r="AZ52" s="192"/>
      <c r="BA52" s="192"/>
      <c r="BB52" s="192"/>
      <c r="BC52" s="192"/>
      <c r="BD52" s="192"/>
      <c r="BE52" s="206"/>
      <c r="BF52" s="188"/>
      <c r="BG52" s="188"/>
      <c r="BH52" s="188"/>
      <c r="BI52" s="188"/>
      <c r="BJ52" s="188"/>
      <c r="BK52" s="189"/>
      <c r="BL52" s="206"/>
      <c r="BM52" s="188"/>
      <c r="BN52" s="188"/>
      <c r="BO52" s="188"/>
      <c r="BP52" s="188"/>
      <c r="BQ52" s="188"/>
      <c r="BR52" s="188"/>
      <c r="BS52" s="224"/>
      <c r="BT52" s="219"/>
    </row>
    <row r="53" spans="2:72" ht="22.5" customHeight="1">
      <c r="B53" s="315"/>
      <c r="C53" s="276" t="s">
        <v>115</v>
      </c>
      <c r="D53" s="277"/>
      <c r="E53" s="480" t="s">
        <v>118</v>
      </c>
      <c r="F53" s="406"/>
      <c r="G53" s="406"/>
      <c r="H53" s="406"/>
      <c r="I53" s="406"/>
      <c r="J53" s="406"/>
      <c r="K53" s="406"/>
      <c r="L53" s="406"/>
      <c r="M53" s="406"/>
      <c r="N53" s="406"/>
      <c r="O53" s="481"/>
      <c r="P53" s="185" t="s">
        <v>116</v>
      </c>
      <c r="Q53" s="349"/>
      <c r="R53" s="159"/>
      <c r="S53" s="160"/>
      <c r="T53" s="160"/>
      <c r="U53" s="161"/>
      <c r="V53" s="161"/>
      <c r="W53" s="161"/>
      <c r="X53" s="161"/>
      <c r="Y53" s="161"/>
      <c r="Z53" s="161"/>
      <c r="AA53" s="161"/>
      <c r="AB53" s="161"/>
      <c r="AC53" s="161"/>
      <c r="AD53" s="161"/>
      <c r="AE53" s="161"/>
      <c r="AF53" s="161"/>
      <c r="AG53" s="161"/>
      <c r="AH53" s="162"/>
      <c r="AI53" s="467"/>
      <c r="AJ53" s="553"/>
      <c r="AK53" s="203"/>
      <c r="AL53" s="203"/>
      <c r="AM53" s="203"/>
      <c r="AN53" s="203"/>
      <c r="AO53" s="203"/>
      <c r="AP53" s="203"/>
      <c r="AQ53" s="203"/>
      <c r="AR53" s="203"/>
      <c r="AS53" s="203"/>
      <c r="AT53" s="203"/>
      <c r="AU53" s="203"/>
      <c r="AV53" s="203"/>
      <c r="AW53" s="204"/>
      <c r="AX53" s="295" t="s">
        <v>122</v>
      </c>
      <c r="AY53" s="296"/>
      <c r="AZ53" s="296"/>
      <c r="BA53" s="296"/>
      <c r="BB53" s="297"/>
      <c r="BC53" s="287"/>
      <c r="BD53" s="287"/>
      <c r="BE53" s="287"/>
      <c r="BF53" s="287"/>
      <c r="BG53" s="287"/>
      <c r="BH53" s="287"/>
      <c r="BI53" s="287"/>
      <c r="BJ53" s="287"/>
      <c r="BK53" s="287"/>
      <c r="BL53" s="287"/>
      <c r="BM53" s="287"/>
      <c r="BN53" s="287"/>
      <c r="BO53" s="287"/>
      <c r="BP53" s="287"/>
      <c r="BQ53" s="287"/>
      <c r="BR53" s="287"/>
      <c r="BS53" s="288"/>
      <c r="BT53" s="219"/>
    </row>
    <row r="54" spans="2:72" ht="22.5" customHeight="1" thickBot="1">
      <c r="B54" s="315"/>
      <c r="C54" s="278"/>
      <c r="D54" s="279"/>
      <c r="E54" s="170" t="s">
        <v>119</v>
      </c>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2"/>
      <c r="AI54" s="467"/>
      <c r="AJ54" s="535"/>
      <c r="AK54" s="536"/>
      <c r="AL54" s="536"/>
      <c r="AM54" s="536"/>
      <c r="AN54" s="536"/>
      <c r="AO54" s="536"/>
      <c r="AP54" s="536"/>
      <c r="AQ54" s="536"/>
      <c r="AR54" s="536"/>
      <c r="AS54" s="536"/>
      <c r="AT54" s="536"/>
      <c r="AU54" s="536"/>
      <c r="AV54" s="536"/>
      <c r="AW54" s="554"/>
      <c r="AX54" s="298"/>
      <c r="AY54" s="299"/>
      <c r="AZ54" s="299"/>
      <c r="BA54" s="299"/>
      <c r="BB54" s="300"/>
      <c r="BC54" s="289"/>
      <c r="BD54" s="289"/>
      <c r="BE54" s="289"/>
      <c r="BF54" s="289"/>
      <c r="BG54" s="289"/>
      <c r="BH54" s="289"/>
      <c r="BI54" s="289"/>
      <c r="BJ54" s="289"/>
      <c r="BK54" s="289"/>
      <c r="BL54" s="289"/>
      <c r="BM54" s="289"/>
      <c r="BN54" s="289"/>
      <c r="BO54" s="289"/>
      <c r="BP54" s="289"/>
      <c r="BQ54" s="289"/>
      <c r="BR54" s="289"/>
      <c r="BS54" s="290"/>
      <c r="BT54" s="219"/>
    </row>
    <row r="55" spans="2:72" ht="22.5" customHeight="1" thickBot="1">
      <c r="B55" s="315"/>
      <c r="C55" s="278"/>
      <c r="D55" s="279"/>
      <c r="E55" s="410" t="s">
        <v>139</v>
      </c>
      <c r="F55" s="411"/>
      <c r="G55" s="411"/>
      <c r="H55" s="411"/>
      <c r="I55" s="411"/>
      <c r="J55" s="411"/>
      <c r="K55" s="411"/>
      <c r="L55" s="411"/>
      <c r="M55" s="411"/>
      <c r="N55" s="411"/>
      <c r="O55" s="412"/>
      <c r="P55" s="192"/>
      <c r="Q55" s="192"/>
      <c r="R55" s="163"/>
      <c r="S55" s="164"/>
      <c r="T55" s="164"/>
      <c r="U55" s="165"/>
      <c r="V55" s="165"/>
      <c r="W55" s="165"/>
      <c r="X55" s="165"/>
      <c r="Y55" s="165"/>
      <c r="Z55" s="165"/>
      <c r="AA55" s="165"/>
      <c r="AB55" s="165"/>
      <c r="AC55" s="165"/>
      <c r="AD55" s="165"/>
      <c r="AE55" s="165"/>
      <c r="AF55" s="165"/>
      <c r="AG55" s="165"/>
      <c r="AH55" s="166"/>
      <c r="AI55" s="467"/>
      <c r="AJ55" s="309" t="s">
        <v>121</v>
      </c>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219"/>
    </row>
    <row r="56" spans="2:72" ht="22.5" customHeight="1">
      <c r="B56" s="315"/>
      <c r="C56" s="278"/>
      <c r="D56" s="279"/>
      <c r="E56" s="170" t="s">
        <v>120</v>
      </c>
      <c r="F56" s="171"/>
      <c r="G56" s="171"/>
      <c r="H56" s="171"/>
      <c r="I56" s="171"/>
      <c r="J56" s="171"/>
      <c r="K56" s="171"/>
      <c r="L56" s="171"/>
      <c r="M56" s="171"/>
      <c r="N56" s="171"/>
      <c r="O56" s="171"/>
      <c r="P56" s="171"/>
      <c r="Q56" s="171"/>
      <c r="R56" s="217"/>
      <c r="S56" s="217"/>
      <c r="T56" s="217"/>
      <c r="U56" s="217"/>
      <c r="V56" s="217"/>
      <c r="W56" s="217"/>
      <c r="X56" s="217"/>
      <c r="Y56" s="217"/>
      <c r="Z56" s="217"/>
      <c r="AA56" s="217"/>
      <c r="AB56" s="217"/>
      <c r="AC56" s="217"/>
      <c r="AD56" s="217"/>
      <c r="AE56" s="217"/>
      <c r="AF56" s="217"/>
      <c r="AG56" s="217"/>
      <c r="AH56" s="408"/>
      <c r="AI56" s="467"/>
      <c r="AJ56" s="520" t="s">
        <v>123</v>
      </c>
      <c r="AK56" s="225"/>
      <c r="AL56" s="225"/>
      <c r="AM56" s="225"/>
      <c r="AN56" s="225"/>
      <c r="AO56" s="225"/>
      <c r="AP56" s="225"/>
      <c r="AQ56" s="225"/>
      <c r="AR56" s="225"/>
      <c r="AS56" s="225"/>
      <c r="AT56" s="225"/>
      <c r="AU56" s="225"/>
      <c r="AV56" s="225"/>
      <c r="AW56" s="225"/>
      <c r="AX56" s="225" t="s">
        <v>124</v>
      </c>
      <c r="AY56" s="225"/>
      <c r="AZ56" s="225"/>
      <c r="BA56" s="225"/>
      <c r="BB56" s="225"/>
      <c r="BC56" s="225"/>
      <c r="BD56" s="225"/>
      <c r="BE56" s="225"/>
      <c r="BF56" s="225"/>
      <c r="BG56" s="225"/>
      <c r="BH56" s="225"/>
      <c r="BI56" s="225"/>
      <c r="BJ56" s="225"/>
      <c r="BK56" s="227"/>
      <c r="BL56" s="464"/>
      <c r="BM56" s="464"/>
      <c r="BN56" s="464"/>
      <c r="BO56" s="464"/>
      <c r="BP56" s="464"/>
      <c r="BQ56" s="464"/>
      <c r="BR56" s="464"/>
      <c r="BS56" s="464"/>
      <c r="BT56" s="219"/>
    </row>
    <row r="57" spans="2:72" ht="22.5" customHeight="1" thickBot="1">
      <c r="B57" s="315"/>
      <c r="C57" s="278"/>
      <c r="D57" s="279"/>
      <c r="E57" s="527" t="s">
        <v>117</v>
      </c>
      <c r="F57" s="528"/>
      <c r="G57" s="206" t="s">
        <v>116</v>
      </c>
      <c r="H57" s="188"/>
      <c r="I57" s="208"/>
      <c r="J57" s="208"/>
      <c r="K57" s="285" t="s">
        <v>96</v>
      </c>
      <c r="L57" s="285"/>
      <c r="M57" s="285"/>
      <c r="N57" s="285"/>
      <c r="O57" s="286"/>
      <c r="P57" s="192"/>
      <c r="Q57" s="192"/>
      <c r="R57" s="167"/>
      <c r="S57" s="168"/>
      <c r="T57" s="168"/>
      <c r="U57" s="168"/>
      <c r="V57" s="168"/>
      <c r="W57" s="168"/>
      <c r="X57" s="168"/>
      <c r="Y57" s="168"/>
      <c r="Z57" s="168"/>
      <c r="AA57" s="168"/>
      <c r="AB57" s="168"/>
      <c r="AC57" s="168"/>
      <c r="AD57" s="168"/>
      <c r="AE57" s="168"/>
      <c r="AF57" s="168"/>
      <c r="AG57" s="168"/>
      <c r="AH57" s="169"/>
      <c r="AI57" s="467"/>
      <c r="AJ57" s="474"/>
      <c r="AK57" s="265"/>
      <c r="AL57" s="265"/>
      <c r="AM57" s="265"/>
      <c r="AN57" s="265"/>
      <c r="AO57" s="265"/>
      <c r="AP57" s="265"/>
      <c r="AQ57" s="265"/>
      <c r="AR57" s="265"/>
      <c r="AS57" s="265"/>
      <c r="AT57" s="265"/>
      <c r="AU57" s="265"/>
      <c r="AV57" s="265"/>
      <c r="AW57" s="265"/>
      <c r="AX57" s="471" t="s">
        <v>8</v>
      </c>
      <c r="AY57" s="472"/>
      <c r="AZ57" s="472"/>
      <c r="BA57" s="472"/>
      <c r="BB57" s="472"/>
      <c r="BC57" s="472"/>
      <c r="BD57" s="472"/>
      <c r="BE57" s="472"/>
      <c r="BF57" s="472"/>
      <c r="BG57" s="472"/>
      <c r="BH57" s="472"/>
      <c r="BI57" s="472"/>
      <c r="BJ57" s="472"/>
      <c r="BK57" s="473"/>
      <c r="BL57" s="464"/>
      <c r="BM57" s="464"/>
      <c r="BN57" s="464"/>
      <c r="BO57" s="464"/>
      <c r="BP57" s="464"/>
      <c r="BQ57" s="464"/>
      <c r="BR57" s="464"/>
      <c r="BS57" s="464"/>
      <c r="BT57" s="219"/>
    </row>
    <row r="58" spans="2:72" ht="22.5" customHeight="1">
      <c r="B58" s="315"/>
      <c r="C58" s="278"/>
      <c r="D58" s="279"/>
      <c r="E58" s="529"/>
      <c r="F58" s="530"/>
      <c r="G58" s="206"/>
      <c r="H58" s="188"/>
      <c r="I58" s="188"/>
      <c r="J58" s="188"/>
      <c r="K58" s="285" t="s">
        <v>96</v>
      </c>
      <c r="L58" s="285"/>
      <c r="M58" s="285"/>
      <c r="N58" s="285"/>
      <c r="O58" s="286"/>
      <c r="P58" s="192"/>
      <c r="Q58" s="192"/>
      <c r="R58" s="303"/>
      <c r="S58" s="304"/>
      <c r="T58" s="304"/>
      <c r="U58" s="304"/>
      <c r="V58" s="304"/>
      <c r="W58" s="304"/>
      <c r="X58" s="304"/>
      <c r="Y58" s="304"/>
      <c r="Z58" s="304"/>
      <c r="AA58" s="304"/>
      <c r="AB58" s="304"/>
      <c r="AC58" s="304"/>
      <c r="AD58" s="304"/>
      <c r="AE58" s="304"/>
      <c r="AF58" s="304"/>
      <c r="AG58" s="304"/>
      <c r="AH58" s="305"/>
      <c r="AI58" s="467"/>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5"/>
      <c r="BM58" s="465"/>
      <c r="BN58" s="465"/>
      <c r="BO58" s="465"/>
      <c r="BP58" s="465"/>
      <c r="BQ58" s="465"/>
      <c r="BR58" s="465"/>
      <c r="BS58" s="465"/>
      <c r="BT58" s="219"/>
    </row>
    <row r="59" spans="2:72" ht="22.5" customHeight="1">
      <c r="B59" s="315"/>
      <c r="C59" s="278"/>
      <c r="D59" s="279"/>
      <c r="E59" s="529"/>
      <c r="F59" s="530"/>
      <c r="G59" s="207"/>
      <c r="H59" s="208"/>
      <c r="I59" s="208"/>
      <c r="J59" s="208"/>
      <c r="K59" s="285" t="s">
        <v>96</v>
      </c>
      <c r="L59" s="285"/>
      <c r="M59" s="285"/>
      <c r="N59" s="285"/>
      <c r="O59" s="286"/>
      <c r="P59" s="192"/>
      <c r="Q59" s="192"/>
      <c r="R59" s="303"/>
      <c r="S59" s="304"/>
      <c r="T59" s="304"/>
      <c r="U59" s="304"/>
      <c r="V59" s="304"/>
      <c r="W59" s="304"/>
      <c r="X59" s="304"/>
      <c r="Y59" s="304"/>
      <c r="Z59" s="304"/>
      <c r="AA59" s="304"/>
      <c r="AB59" s="304"/>
      <c r="AC59" s="304"/>
      <c r="AD59" s="304"/>
      <c r="AE59" s="304"/>
      <c r="AF59" s="304"/>
      <c r="AG59" s="304"/>
      <c r="AH59" s="305"/>
      <c r="AI59" s="467"/>
      <c r="AJ59" s="498" t="s">
        <v>10</v>
      </c>
      <c r="AK59" s="499"/>
      <c r="AL59" s="192" t="s">
        <v>76</v>
      </c>
      <c r="AM59" s="192"/>
      <c r="AN59" s="192"/>
      <c r="AO59" s="192" t="s">
        <v>125</v>
      </c>
      <c r="AP59" s="192"/>
      <c r="AQ59" s="192"/>
      <c r="AR59" s="192" t="s">
        <v>126</v>
      </c>
      <c r="AS59" s="192"/>
      <c r="AT59" s="192"/>
      <c r="AU59" s="468" t="s">
        <v>130</v>
      </c>
      <c r="AV59" s="469"/>
      <c r="AW59" s="469"/>
      <c r="AX59" s="469"/>
      <c r="AY59" s="469"/>
      <c r="AZ59" s="469"/>
      <c r="BA59" s="469"/>
      <c r="BB59" s="469"/>
      <c r="BC59" s="469"/>
      <c r="BD59" s="469"/>
      <c r="BE59" s="470"/>
      <c r="BF59" s="301"/>
      <c r="BG59" s="301"/>
      <c r="BH59" s="301"/>
      <c r="BI59" s="301"/>
      <c r="BJ59" s="301"/>
      <c r="BK59" s="301"/>
      <c r="BL59" s="301"/>
      <c r="BM59" s="301"/>
      <c r="BN59" s="301"/>
      <c r="BO59" s="301"/>
      <c r="BP59" s="301"/>
      <c r="BQ59" s="301"/>
      <c r="BR59" s="302"/>
      <c r="BS59" s="302"/>
      <c r="BT59" s="219"/>
    </row>
    <row r="60" spans="2:72" ht="22.5" customHeight="1">
      <c r="B60" s="315"/>
      <c r="C60" s="278"/>
      <c r="D60" s="279"/>
      <c r="E60" s="529"/>
      <c r="F60" s="530"/>
      <c r="G60" s="206"/>
      <c r="H60" s="188"/>
      <c r="I60" s="188"/>
      <c r="J60" s="188"/>
      <c r="K60" s="285" t="s">
        <v>96</v>
      </c>
      <c r="L60" s="285"/>
      <c r="M60" s="285"/>
      <c r="N60" s="285"/>
      <c r="O60" s="286"/>
      <c r="P60" s="192"/>
      <c r="Q60" s="192"/>
      <c r="R60" s="303"/>
      <c r="S60" s="304"/>
      <c r="T60" s="304"/>
      <c r="U60" s="304"/>
      <c r="V60" s="304"/>
      <c r="W60" s="304"/>
      <c r="X60" s="304"/>
      <c r="Y60" s="304"/>
      <c r="Z60" s="304"/>
      <c r="AA60" s="304"/>
      <c r="AB60" s="304"/>
      <c r="AC60" s="304"/>
      <c r="AD60" s="304"/>
      <c r="AE60" s="304"/>
      <c r="AF60" s="304"/>
      <c r="AG60" s="304"/>
      <c r="AH60" s="305"/>
      <c r="AI60" s="467"/>
      <c r="AJ60" s="500"/>
      <c r="AK60" s="501"/>
      <c r="AL60" s="192" t="s">
        <v>127</v>
      </c>
      <c r="AM60" s="192"/>
      <c r="AN60" s="192"/>
      <c r="AO60" s="192" t="s">
        <v>128</v>
      </c>
      <c r="AP60" s="192"/>
      <c r="AQ60" s="192"/>
      <c r="AR60" s="192" t="s">
        <v>129</v>
      </c>
      <c r="AS60" s="192"/>
      <c r="AT60" s="192"/>
      <c r="AU60" s="524" t="s">
        <v>131</v>
      </c>
      <c r="AV60" s="525"/>
      <c r="AW60" s="188"/>
      <c r="AX60" s="188"/>
      <c r="AY60" s="192"/>
      <c r="AZ60" s="192"/>
      <c r="BA60" s="192"/>
      <c r="BB60" s="192"/>
      <c r="BC60" s="192"/>
      <c r="BD60" s="192"/>
      <c r="BE60" s="192"/>
      <c r="BF60" s="301"/>
      <c r="BG60" s="301"/>
      <c r="BH60" s="301"/>
      <c r="BI60" s="301"/>
      <c r="BJ60" s="301"/>
      <c r="BK60" s="301"/>
      <c r="BL60" s="301"/>
      <c r="BM60" s="301"/>
      <c r="BN60" s="301"/>
      <c r="BO60" s="301"/>
      <c r="BP60" s="301"/>
      <c r="BQ60" s="301"/>
      <c r="BR60" s="302"/>
      <c r="BS60" s="302"/>
      <c r="BT60" s="219"/>
    </row>
    <row r="61" spans="2:72" ht="22.5" customHeight="1">
      <c r="B61" s="315"/>
      <c r="C61" s="278"/>
      <c r="D61" s="279"/>
      <c r="E61" s="529"/>
      <c r="F61" s="530"/>
      <c r="G61" s="207"/>
      <c r="H61" s="208"/>
      <c r="I61" s="208"/>
      <c r="J61" s="208"/>
      <c r="K61" s="285" t="s">
        <v>96</v>
      </c>
      <c r="L61" s="285"/>
      <c r="M61" s="285"/>
      <c r="N61" s="285"/>
      <c r="O61" s="286"/>
      <c r="P61" s="192"/>
      <c r="Q61" s="192"/>
      <c r="R61" s="521"/>
      <c r="S61" s="522"/>
      <c r="T61" s="522"/>
      <c r="U61" s="522"/>
      <c r="V61" s="522"/>
      <c r="W61" s="522"/>
      <c r="X61" s="522"/>
      <c r="Y61" s="522"/>
      <c r="Z61" s="522"/>
      <c r="AA61" s="522"/>
      <c r="AB61" s="522"/>
      <c r="AC61" s="522"/>
      <c r="AD61" s="522"/>
      <c r="AE61" s="522"/>
      <c r="AF61" s="522"/>
      <c r="AG61" s="522"/>
      <c r="AH61" s="523"/>
      <c r="AI61" s="467"/>
      <c r="AJ61" s="500"/>
      <c r="AK61" s="501"/>
      <c r="AL61" s="475" t="s">
        <v>132</v>
      </c>
      <c r="AM61" s="476"/>
      <c r="AN61" s="477"/>
      <c r="AO61" s="301"/>
      <c r="AP61" s="301"/>
      <c r="AQ61" s="301"/>
      <c r="AR61" s="301"/>
      <c r="AS61" s="301"/>
      <c r="AT61" s="301"/>
      <c r="AU61" s="301"/>
      <c r="AV61" s="301"/>
      <c r="AW61" s="301"/>
      <c r="AX61" s="301"/>
      <c r="AY61" s="301"/>
      <c r="AZ61" s="301"/>
      <c r="BA61" s="302"/>
      <c r="BB61" s="302"/>
      <c r="BC61" s="475" t="s">
        <v>136</v>
      </c>
      <c r="BD61" s="476"/>
      <c r="BE61" s="477"/>
      <c r="BF61" s="301"/>
      <c r="BG61" s="301"/>
      <c r="BH61" s="301"/>
      <c r="BI61" s="301"/>
      <c r="BJ61" s="301"/>
      <c r="BK61" s="301"/>
      <c r="BL61" s="301"/>
      <c r="BM61" s="301"/>
      <c r="BN61" s="301"/>
      <c r="BO61" s="301"/>
      <c r="BP61" s="301"/>
      <c r="BQ61" s="301"/>
      <c r="BR61" s="302"/>
      <c r="BS61" s="302"/>
      <c r="BT61" s="219"/>
    </row>
    <row r="62" spans="2:72" ht="22.5" customHeight="1">
      <c r="B62" s="315"/>
      <c r="C62" s="278"/>
      <c r="D62" s="279"/>
      <c r="E62" s="529"/>
      <c r="F62" s="530"/>
      <c r="G62" s="207"/>
      <c r="H62" s="208"/>
      <c r="I62" s="208"/>
      <c r="J62" s="208"/>
      <c r="K62" s="285" t="s">
        <v>96</v>
      </c>
      <c r="L62" s="285"/>
      <c r="M62" s="285"/>
      <c r="N62" s="285"/>
      <c r="O62" s="286"/>
      <c r="P62" s="192"/>
      <c r="Q62" s="192"/>
      <c r="R62" s="911"/>
      <c r="S62" s="912"/>
      <c r="T62" s="912"/>
      <c r="U62" s="912"/>
      <c r="V62" s="912"/>
      <c r="W62" s="912"/>
      <c r="X62" s="912"/>
      <c r="Y62" s="912"/>
      <c r="Z62" s="912"/>
      <c r="AA62" s="912"/>
      <c r="AB62" s="912"/>
      <c r="AC62" s="912"/>
      <c r="AD62" s="912"/>
      <c r="AE62" s="912"/>
      <c r="AF62" s="912"/>
      <c r="AG62" s="912"/>
      <c r="AH62" s="913"/>
      <c r="AI62" s="467"/>
      <c r="AJ62" s="502"/>
      <c r="AK62" s="503"/>
      <c r="AL62" s="193" t="s">
        <v>133</v>
      </c>
      <c r="AM62" s="533"/>
      <c r="AN62" s="194"/>
      <c r="AO62" s="207"/>
      <c r="AP62" s="208"/>
      <c r="AQ62" s="208"/>
      <c r="AR62" s="445"/>
      <c r="AS62" s="193" t="s">
        <v>134</v>
      </c>
      <c r="AT62" s="533"/>
      <c r="AU62" s="194"/>
      <c r="AV62" s="207"/>
      <c r="AW62" s="208"/>
      <c r="AX62" s="208"/>
      <c r="AY62" s="208"/>
      <c r="AZ62" s="445"/>
      <c r="BA62" s="475" t="s">
        <v>135</v>
      </c>
      <c r="BB62" s="476"/>
      <c r="BC62" s="477"/>
      <c r="BD62" s="301"/>
      <c r="BE62" s="301"/>
      <c r="BF62" s="301"/>
      <c r="BG62" s="301"/>
      <c r="BH62" s="301"/>
      <c r="BI62" s="301"/>
      <c r="BJ62" s="301"/>
      <c r="BK62" s="301"/>
      <c r="BL62" s="301"/>
      <c r="BM62" s="301"/>
      <c r="BN62" s="301"/>
      <c r="BO62" s="301"/>
      <c r="BP62" s="301"/>
      <c r="BQ62" s="301"/>
      <c r="BR62" s="302"/>
      <c r="BS62" s="302"/>
      <c r="BT62" s="219"/>
    </row>
    <row r="63" spans="2:72" ht="22.5" customHeight="1" thickBot="1">
      <c r="B63" s="315"/>
      <c r="C63" s="280"/>
      <c r="D63" s="281"/>
      <c r="E63" s="531"/>
      <c r="F63" s="532"/>
      <c r="G63" s="404"/>
      <c r="H63" s="238"/>
      <c r="I63" s="238"/>
      <c r="J63" s="238"/>
      <c r="K63" s="271" t="s">
        <v>96</v>
      </c>
      <c r="L63" s="271"/>
      <c r="M63" s="271"/>
      <c r="N63" s="271"/>
      <c r="O63" s="272"/>
      <c r="P63" s="265"/>
      <c r="Q63" s="265"/>
      <c r="R63" s="273"/>
      <c r="S63" s="274"/>
      <c r="T63" s="274"/>
      <c r="U63" s="274"/>
      <c r="V63" s="274"/>
      <c r="W63" s="274"/>
      <c r="X63" s="274"/>
      <c r="Y63" s="274"/>
      <c r="Z63" s="274"/>
      <c r="AA63" s="274"/>
      <c r="AB63" s="274"/>
      <c r="AC63" s="274"/>
      <c r="AD63" s="274"/>
      <c r="AE63" s="274"/>
      <c r="AF63" s="274"/>
      <c r="AG63" s="274"/>
      <c r="AH63" s="275"/>
      <c r="AI63" s="46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37"/>
    </row>
    <row r="64" spans="2:72" ht="22.5" customHeight="1">
      <c r="B64" s="170"/>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5"/>
      <c r="AJ64" s="465"/>
      <c r="AK64" s="465"/>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5"/>
      <c r="BH64" s="465"/>
      <c r="BI64" s="465"/>
      <c r="BJ64" s="465"/>
      <c r="BK64" s="465"/>
      <c r="BL64" s="465"/>
      <c r="BM64" s="465"/>
      <c r="BN64" s="465"/>
      <c r="BO64" s="465"/>
      <c r="BP64" s="465"/>
      <c r="BQ64" s="465"/>
      <c r="BR64" s="465"/>
      <c r="BS64" s="465"/>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248" t="s">
        <v>51</v>
      </c>
      <c r="B67" s="249"/>
      <c r="C67" s="249"/>
      <c r="D67" s="249"/>
      <c r="E67" s="249"/>
      <c r="F67" s="249"/>
      <c r="G67" s="249"/>
      <c r="H67" s="249"/>
      <c r="I67" s="249"/>
      <c r="J67" s="249"/>
      <c r="K67" s="249"/>
      <c r="L67" s="249"/>
      <c r="M67" s="249"/>
      <c r="N67" s="249"/>
      <c r="O67" s="249"/>
      <c r="P67" s="249"/>
      <c r="Q67" s="249"/>
      <c r="R67" s="250"/>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264">
        <f>IF(W8&gt;0,W8+1,"")</f>
      </c>
      <c r="H69" s="264"/>
      <c r="I69" s="264"/>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282"/>
      <c r="D70" s="283"/>
      <c r="E70" s="283"/>
      <c r="F70" s="283"/>
      <c r="G70" s="283"/>
      <c r="H70" s="283"/>
      <c r="I70" s="283"/>
      <c r="J70" s="283"/>
      <c r="K70" s="283"/>
      <c r="L70" s="283"/>
      <c r="M70" s="283"/>
      <c r="N70" s="283"/>
      <c r="O70" s="284"/>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199">
        <f>G69</f>
      </c>
      <c r="H72" s="199"/>
      <c r="I72" s="199"/>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173">
        <f>IF(C70="","",C70)</f>
      </c>
      <c r="D73" s="173"/>
      <c r="E73" s="173"/>
      <c r="F73" s="173"/>
      <c r="G73" s="173"/>
      <c r="H73" s="173"/>
      <c r="I73" s="173"/>
      <c r="J73" s="173"/>
      <c r="K73" s="173"/>
      <c r="L73" s="173"/>
      <c r="M73" s="173"/>
      <c r="N73" s="173"/>
      <c r="O73" s="174"/>
      <c r="P73" s="153"/>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5"/>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251" t="s">
        <v>15</v>
      </c>
      <c r="D76" s="251"/>
      <c r="E76" s="251"/>
      <c r="F76" s="245"/>
      <c r="G76" s="246"/>
      <c r="H76" s="252" t="s">
        <v>44</v>
      </c>
      <c r="I76" s="251"/>
      <c r="J76" s="245"/>
      <c r="K76" s="246"/>
      <c r="L76" s="252" t="s">
        <v>46</v>
      </c>
      <c r="M76" s="267"/>
      <c r="N76" s="245"/>
      <c r="O76" s="246"/>
      <c r="P76" s="247" t="s">
        <v>47</v>
      </c>
      <c r="Q76" s="247"/>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153"/>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5"/>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268"/>
      <c r="D83" s="269"/>
      <c r="E83" s="269"/>
      <c r="F83" s="269"/>
      <c r="G83" s="269"/>
      <c r="H83" s="269"/>
      <c r="I83" s="269"/>
      <c r="J83" s="270"/>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268"/>
      <c r="D87" s="269"/>
      <c r="E87" s="269"/>
      <c r="F87" s="269"/>
      <c r="G87" s="269"/>
      <c r="H87" s="269"/>
      <c r="I87" s="269"/>
      <c r="J87" s="270"/>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266" t="s">
        <v>48</v>
      </c>
      <c r="C93" s="266"/>
      <c r="D93" s="266"/>
      <c r="E93" s="266"/>
      <c r="F93" s="266"/>
      <c r="G93" s="266"/>
      <c r="H93" s="266"/>
      <c r="I93" s="266"/>
      <c r="J93" s="266"/>
      <c r="K93" s="266"/>
      <c r="Q93" s="247" t="s">
        <v>15</v>
      </c>
      <c r="R93" s="247"/>
      <c r="S93" s="247"/>
      <c r="T93" s="245"/>
      <c r="U93" s="246"/>
      <c r="V93" s="252" t="s">
        <v>44</v>
      </c>
      <c r="W93" s="251"/>
      <c r="X93" s="245"/>
      <c r="Y93" s="246"/>
      <c r="Z93" s="252" t="s">
        <v>46</v>
      </c>
      <c r="AA93" s="267"/>
      <c r="AB93" s="245"/>
      <c r="AC93" s="246"/>
      <c r="AD93" s="247" t="s">
        <v>47</v>
      </c>
      <c r="AE93" s="247"/>
    </row>
    <row r="94" spans="3:18" s="143" customFormat="1" ht="18.75" customHeight="1">
      <c r="C94" s="145"/>
      <c r="R94" s="146"/>
    </row>
    <row r="95" spans="2:31" s="12" customFormat="1" ht="26.25" customHeight="1">
      <c r="B95" s="266" t="s">
        <v>54</v>
      </c>
      <c r="C95" s="266"/>
      <c r="D95" s="266"/>
      <c r="E95" s="266"/>
      <c r="F95" s="266"/>
      <c r="G95" s="266"/>
      <c r="H95" s="266"/>
      <c r="I95" s="266"/>
      <c r="J95" s="266"/>
      <c r="K95" s="266"/>
      <c r="Q95" s="247" t="s">
        <v>15</v>
      </c>
      <c r="R95" s="247"/>
      <c r="S95" s="247"/>
      <c r="T95" s="245"/>
      <c r="U95" s="246"/>
      <c r="V95" s="252" t="s">
        <v>44</v>
      </c>
      <c r="W95" s="251"/>
      <c r="X95" s="245"/>
      <c r="Y95" s="246"/>
      <c r="Z95" s="252" t="s">
        <v>46</v>
      </c>
      <c r="AA95" s="267"/>
      <c r="AB95" s="245"/>
      <c r="AC95" s="246"/>
      <c r="AD95" s="247" t="s">
        <v>47</v>
      </c>
      <c r="AE95" s="247"/>
    </row>
    <row r="96" spans="1:45" s="141" customFormat="1" ht="18.75">
      <c r="A96" s="147"/>
      <c r="B96" s="147"/>
      <c r="AG96" s="146"/>
      <c r="AH96" s="73"/>
      <c r="AI96" s="152"/>
      <c r="AJ96" s="152"/>
      <c r="AK96" s="73"/>
      <c r="AL96" s="78"/>
      <c r="AM96" s="144"/>
      <c r="AN96" s="144"/>
      <c r="AO96" s="144"/>
      <c r="AP96" s="144"/>
      <c r="AQ96" s="144"/>
      <c r="AR96" s="144"/>
      <c r="AS96" s="144"/>
    </row>
    <row r="97" spans="1:45" s="141" customFormat="1" ht="24" customHeight="1">
      <c r="A97" s="147"/>
      <c r="B97" s="142" t="s">
        <v>218</v>
      </c>
      <c r="AG97" s="146"/>
      <c r="AH97" s="73"/>
      <c r="AI97" s="78"/>
      <c r="AJ97" s="78"/>
      <c r="AK97" s="73"/>
      <c r="AL97" s="78"/>
      <c r="AM97" s="144"/>
      <c r="AN97" s="144"/>
      <c r="AO97" s="144"/>
      <c r="AP97" s="144"/>
      <c r="AQ97" s="144"/>
      <c r="AR97" s="144"/>
      <c r="AS97" s="144"/>
    </row>
    <row r="98" spans="2:53" s="143" customFormat="1" ht="26.25" customHeight="1">
      <c r="B98" s="143" t="s">
        <v>219</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220</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152"/>
      <c r="AJ100" s="152"/>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BL61:BM61"/>
    <mergeCell ref="K10:L10"/>
    <mergeCell ref="AL36:BS37"/>
    <mergeCell ref="BL60:BM60"/>
    <mergeCell ref="AY60:BE60"/>
    <mergeCell ref="BA61:BB61"/>
    <mergeCell ref="AY61:AZ61"/>
    <mergeCell ref="BJ61:BK61"/>
    <mergeCell ref="BC61:BE61"/>
    <mergeCell ref="BP61:BQ61"/>
    <mergeCell ref="H37:H40"/>
    <mergeCell ref="K21:U22"/>
    <mergeCell ref="AK21:AM21"/>
    <mergeCell ref="AH21:AJ21"/>
    <mergeCell ref="I39:AG40"/>
    <mergeCell ref="D37:G38"/>
    <mergeCell ref="AJ34:AL34"/>
    <mergeCell ref="AM32:AN32"/>
    <mergeCell ref="R26:AH26"/>
    <mergeCell ref="V22:BS22"/>
    <mergeCell ref="BF62:BG62"/>
    <mergeCell ref="BN61:BO61"/>
    <mergeCell ref="BA62:BC62"/>
    <mergeCell ref="BF61:BG61"/>
    <mergeCell ref="AW60:AX60"/>
    <mergeCell ref="BH61:BI61"/>
    <mergeCell ref="BH60:BI60"/>
    <mergeCell ref="BJ62:BK62"/>
    <mergeCell ref="BL62:BM62"/>
    <mergeCell ref="BH62:BI62"/>
    <mergeCell ref="AJ53:AW54"/>
    <mergeCell ref="AJ44:AK51"/>
    <mergeCell ref="AN50:AQ50"/>
    <mergeCell ref="G46:H48"/>
    <mergeCell ref="AN48:AQ48"/>
    <mergeCell ref="N50:O50"/>
    <mergeCell ref="I45:M45"/>
    <mergeCell ref="AL44:AM50"/>
    <mergeCell ref="AR44:AX44"/>
    <mergeCell ref="I37:AG38"/>
    <mergeCell ref="C41:AH42"/>
    <mergeCell ref="P46:AH46"/>
    <mergeCell ref="P47:AH47"/>
    <mergeCell ref="P48:AH48"/>
    <mergeCell ref="E44:F51"/>
    <mergeCell ref="P44:AH44"/>
    <mergeCell ref="C37:C40"/>
    <mergeCell ref="G44:H45"/>
    <mergeCell ref="G51:M51"/>
    <mergeCell ref="C64:AH64"/>
    <mergeCell ref="AL62:AN62"/>
    <mergeCell ref="AI63:BS64"/>
    <mergeCell ref="K61:O61"/>
    <mergeCell ref="K60:O60"/>
    <mergeCell ref="P60:Q60"/>
    <mergeCell ref="AS62:AU62"/>
    <mergeCell ref="BR62:BS62"/>
    <mergeCell ref="BD62:BE62"/>
    <mergeCell ref="BN62:BO62"/>
    <mergeCell ref="BP62:BQ62"/>
    <mergeCell ref="AO62:AR62"/>
    <mergeCell ref="D39:G39"/>
    <mergeCell ref="AM39:AX39"/>
    <mergeCell ref="AY39:BK39"/>
    <mergeCell ref="AY40:AZ40"/>
    <mergeCell ref="K58:O58"/>
    <mergeCell ref="E53:O53"/>
    <mergeCell ref="E57:F63"/>
    <mergeCell ref="P61:Q61"/>
    <mergeCell ref="P62:Q62"/>
    <mergeCell ref="BA40:BB40"/>
    <mergeCell ref="AQ61:AR61"/>
    <mergeCell ref="AJ56:AW56"/>
    <mergeCell ref="R61:AH61"/>
    <mergeCell ref="AW61:AX61"/>
    <mergeCell ref="AO61:AP61"/>
    <mergeCell ref="AU60:AV60"/>
    <mergeCell ref="AS61:AT61"/>
    <mergeCell ref="AV62:AZ62"/>
    <mergeCell ref="AJ59:AK62"/>
    <mergeCell ref="M10:N10"/>
    <mergeCell ref="P26:Q26"/>
    <mergeCell ref="B21:E22"/>
    <mergeCell ref="F21:J22"/>
    <mergeCell ref="C10:H16"/>
    <mergeCell ref="E17:F18"/>
    <mergeCell ref="G17:H18"/>
    <mergeCell ref="C19:H20"/>
    <mergeCell ref="G57:J57"/>
    <mergeCell ref="BT10:BT28"/>
    <mergeCell ref="AQ21:AS21"/>
    <mergeCell ref="AN21:AP21"/>
    <mergeCell ref="F25:O25"/>
    <mergeCell ref="AM27:AZ27"/>
    <mergeCell ref="F26:O26"/>
    <mergeCell ref="V21:X21"/>
    <mergeCell ref="AB21:AD21"/>
    <mergeCell ref="AE21:AG21"/>
    <mergeCell ref="W10:X10"/>
    <mergeCell ref="B10:B20"/>
    <mergeCell ref="C17:D18"/>
    <mergeCell ref="Q10:R10"/>
    <mergeCell ref="D40:G40"/>
    <mergeCell ref="E56:AH56"/>
    <mergeCell ref="D7:J7"/>
    <mergeCell ref="L8:M8"/>
    <mergeCell ref="H8:I8"/>
    <mergeCell ref="D8:E8"/>
    <mergeCell ref="I46:M46"/>
    <mergeCell ref="AW8:AX8"/>
    <mergeCell ref="J8:K8"/>
    <mergeCell ref="AC8:AD8"/>
    <mergeCell ref="AG8:AH8"/>
    <mergeCell ref="F8:G8"/>
    <mergeCell ref="AS8:AT8"/>
    <mergeCell ref="AA8:AB8"/>
    <mergeCell ref="R8:S8"/>
    <mergeCell ref="T8:U8"/>
    <mergeCell ref="AK8:AL8"/>
    <mergeCell ref="BA8:BT8"/>
    <mergeCell ref="BL39:BO39"/>
    <mergeCell ref="AJ38:BS38"/>
    <mergeCell ref="B32:Q32"/>
    <mergeCell ref="AJ15:AM16"/>
    <mergeCell ref="AY19:AY20"/>
    <mergeCell ref="B7:C8"/>
    <mergeCell ref="B9:BT9"/>
    <mergeCell ref="AM34:AN34"/>
    <mergeCell ref="AO32:AP32"/>
    <mergeCell ref="BL40:BM40"/>
    <mergeCell ref="BE41:BF41"/>
    <mergeCell ref="BA46:BS46"/>
    <mergeCell ref="BA28:BB28"/>
    <mergeCell ref="I10:J10"/>
    <mergeCell ref="AU8:AV8"/>
    <mergeCell ref="O10:P10"/>
    <mergeCell ref="S10:T10"/>
    <mergeCell ref="Y10:Z10"/>
    <mergeCell ref="R25:AH25"/>
    <mergeCell ref="AM40:AO40"/>
    <mergeCell ref="AJ52:AL52"/>
    <mergeCell ref="AL59:AN59"/>
    <mergeCell ref="AQ8:AR8"/>
    <mergeCell ref="AU61:AV61"/>
    <mergeCell ref="AR59:AT59"/>
    <mergeCell ref="AN45:AQ45"/>
    <mergeCell ref="AN46:AQ46"/>
    <mergeCell ref="AN47:AQ47"/>
    <mergeCell ref="AJ11:AM14"/>
    <mergeCell ref="AO60:AQ60"/>
    <mergeCell ref="AJ57:AW57"/>
    <mergeCell ref="C43:AA43"/>
    <mergeCell ref="P49:AH49"/>
    <mergeCell ref="BR61:BS61"/>
    <mergeCell ref="BN60:BO60"/>
    <mergeCell ref="BP60:BQ60"/>
    <mergeCell ref="BJ60:BK60"/>
    <mergeCell ref="AL61:AN61"/>
    <mergeCell ref="BA48:BS48"/>
    <mergeCell ref="AX57:BK57"/>
    <mergeCell ref="P58:Q58"/>
    <mergeCell ref="R59:AH59"/>
    <mergeCell ref="AO59:AQ59"/>
    <mergeCell ref="R58:AH58"/>
    <mergeCell ref="P59:Q59"/>
    <mergeCell ref="AJ58:BK58"/>
    <mergeCell ref="BF59:BG59"/>
    <mergeCell ref="BH59:BI59"/>
    <mergeCell ref="BJ59:BK59"/>
    <mergeCell ref="AX56:BK56"/>
    <mergeCell ref="AI36:AI62"/>
    <mergeCell ref="AU59:BE59"/>
    <mergeCell ref="AR60:AT60"/>
    <mergeCell ref="BF60:BG60"/>
    <mergeCell ref="AY49:AZ49"/>
    <mergeCell ref="AY50:AZ50"/>
    <mergeCell ref="AN49:AQ49"/>
    <mergeCell ref="BA50:BS50"/>
    <mergeCell ref="BA51:BS51"/>
    <mergeCell ref="BL56:BS58"/>
    <mergeCell ref="AR50:AX50"/>
    <mergeCell ref="AM52:AW52"/>
    <mergeCell ref="BL52:BS52"/>
    <mergeCell ref="AR46:AX46"/>
    <mergeCell ref="AY42:AZ42"/>
    <mergeCell ref="AY44:AZ44"/>
    <mergeCell ref="BA42:BB42"/>
    <mergeCell ref="AN44:AQ44"/>
    <mergeCell ref="BA47:BS47"/>
    <mergeCell ref="BR41:BS41"/>
    <mergeCell ref="BL41:BM41"/>
    <mergeCell ref="AP40:AR40"/>
    <mergeCell ref="AS40:AU40"/>
    <mergeCell ref="AV40:AX40"/>
    <mergeCell ref="AP41:AR41"/>
    <mergeCell ref="AS41:AU41"/>
    <mergeCell ref="AV41:AX41"/>
    <mergeCell ref="BP40:BQ40"/>
    <mergeCell ref="BN40:BO40"/>
    <mergeCell ref="AY46:AZ46"/>
    <mergeCell ref="AR47:AX47"/>
    <mergeCell ref="AM41:AO41"/>
    <mergeCell ref="BA41:BB41"/>
    <mergeCell ref="AM42:AO42"/>
    <mergeCell ref="P45:AH45"/>
    <mergeCell ref="AJ39:AL42"/>
    <mergeCell ref="AH37:AH40"/>
    <mergeCell ref="AJ43:BS43"/>
    <mergeCell ref="BP41:BQ41"/>
    <mergeCell ref="BG42:BH42"/>
    <mergeCell ref="BE42:BF42"/>
    <mergeCell ref="BJ42:BK42"/>
    <mergeCell ref="BG41:BH41"/>
    <mergeCell ref="AR45:AX45"/>
    <mergeCell ref="AP42:AR42"/>
    <mergeCell ref="AS42:AU42"/>
    <mergeCell ref="AV42:AX42"/>
    <mergeCell ref="BN42:BO42"/>
    <mergeCell ref="BC42:BD42"/>
    <mergeCell ref="BN41:BO41"/>
    <mergeCell ref="BL42:BM42"/>
    <mergeCell ref="AM24:AZ24"/>
    <mergeCell ref="AW32:AX32"/>
    <mergeCell ref="AY34:AZ34"/>
    <mergeCell ref="AW34:AX34"/>
    <mergeCell ref="AU34:AV34"/>
    <mergeCell ref="AY41:AZ41"/>
    <mergeCell ref="AM25:AZ25"/>
    <mergeCell ref="BO15:BS18"/>
    <mergeCell ref="F28:O28"/>
    <mergeCell ref="P28:Q28"/>
    <mergeCell ref="AM28:AZ28"/>
    <mergeCell ref="AI32:AJ32"/>
    <mergeCell ref="AQ32:AR32"/>
    <mergeCell ref="F27:O27"/>
    <mergeCell ref="AV26:AW26"/>
    <mergeCell ref="AX26:AZ26"/>
    <mergeCell ref="AQ34:AR34"/>
    <mergeCell ref="C23:E28"/>
    <mergeCell ref="AG32:AH32"/>
    <mergeCell ref="R32:S32"/>
    <mergeCell ref="T32:U32"/>
    <mergeCell ref="AC32:AD32"/>
    <mergeCell ref="W32:Y32"/>
    <mergeCell ref="R27:AH27"/>
    <mergeCell ref="R28:AH28"/>
    <mergeCell ref="P25:Q25"/>
    <mergeCell ref="AY8:AZ8"/>
    <mergeCell ref="AU19:AV20"/>
    <mergeCell ref="AM26:AU26"/>
    <mergeCell ref="AX21:AY21"/>
    <mergeCell ref="AW19:AX20"/>
    <mergeCell ref="AR19:AS20"/>
    <mergeCell ref="AO8:AP8"/>
    <mergeCell ref="AM8:AN8"/>
    <mergeCell ref="AZ19:BA20"/>
    <mergeCell ref="AN11:BA14"/>
    <mergeCell ref="I47:M47"/>
    <mergeCell ref="N51:O51"/>
    <mergeCell ref="I50:M50"/>
    <mergeCell ref="G59:J59"/>
    <mergeCell ref="C52:AH52"/>
    <mergeCell ref="P57:Q57"/>
    <mergeCell ref="K57:O57"/>
    <mergeCell ref="E55:O55"/>
    <mergeCell ref="P53:Q53"/>
    <mergeCell ref="G49:H50"/>
    <mergeCell ref="AS34:AT34"/>
    <mergeCell ref="B33:BT33"/>
    <mergeCell ref="B34:B64"/>
    <mergeCell ref="G63:J63"/>
    <mergeCell ref="G61:J61"/>
    <mergeCell ref="AK32:AL32"/>
    <mergeCell ref="AO34:AP34"/>
    <mergeCell ref="C34:AH36"/>
    <mergeCell ref="AA32:AB32"/>
    <mergeCell ref="AY45:AZ45"/>
    <mergeCell ref="AJ23:AL28"/>
    <mergeCell ref="AE32:AF32"/>
    <mergeCell ref="F23:H24"/>
    <mergeCell ref="I23:O23"/>
    <mergeCell ref="P24:Q24"/>
    <mergeCell ref="P23:Q23"/>
    <mergeCell ref="P27:Q27"/>
    <mergeCell ref="R23:AH23"/>
    <mergeCell ref="R24:AH24"/>
    <mergeCell ref="BP10:BS14"/>
    <mergeCell ref="AY15:BE18"/>
    <mergeCell ref="BP19:BS20"/>
    <mergeCell ref="BF21:BG21"/>
    <mergeCell ref="BD21:BE21"/>
    <mergeCell ref="BB21:BC21"/>
    <mergeCell ref="AZ21:BA21"/>
    <mergeCell ref="BF19:BI20"/>
    <mergeCell ref="BB11:BO14"/>
    <mergeCell ref="BB10:BO10"/>
    <mergeCell ref="U10:V10"/>
    <mergeCell ref="AA10:AI10"/>
    <mergeCell ref="AI8:AJ8"/>
    <mergeCell ref="I17:AI20"/>
    <mergeCell ref="N8:O8"/>
    <mergeCell ref="W8:Y8"/>
    <mergeCell ref="P8:Q8"/>
    <mergeCell ref="AJ10:AM10"/>
    <mergeCell ref="AJ19:AL20"/>
    <mergeCell ref="AE8:AF8"/>
    <mergeCell ref="AN10:BA10"/>
    <mergeCell ref="AJ17:AK18"/>
    <mergeCell ref="AL17:AM18"/>
    <mergeCell ref="BF15:BN18"/>
    <mergeCell ref="BB19:BC20"/>
    <mergeCell ref="BD19:BE20"/>
    <mergeCell ref="BK19:BN20"/>
    <mergeCell ref="AT19:AT20"/>
    <mergeCell ref="AN15:AX18"/>
    <mergeCell ref="AP19:AQ20"/>
    <mergeCell ref="BO19:BO20"/>
    <mergeCell ref="AM19:AO20"/>
    <mergeCell ref="C79:BT79"/>
    <mergeCell ref="N44:O44"/>
    <mergeCell ref="N45:O45"/>
    <mergeCell ref="N46:O46"/>
    <mergeCell ref="N47:O47"/>
    <mergeCell ref="AJ55:BS55"/>
    <mergeCell ref="BH21:BI21"/>
    <mergeCell ref="BJ21:BP21"/>
    <mergeCell ref="Z93:AA93"/>
    <mergeCell ref="AB93:AC93"/>
    <mergeCell ref="BP59:BQ59"/>
    <mergeCell ref="BR60:BS60"/>
    <mergeCell ref="BR59:BS59"/>
    <mergeCell ref="BL59:BM59"/>
    <mergeCell ref="BN59:BO59"/>
    <mergeCell ref="AD93:AE93"/>
    <mergeCell ref="R60:AH60"/>
    <mergeCell ref="AL60:AN60"/>
    <mergeCell ref="AY47:AZ47"/>
    <mergeCell ref="BL53:BS54"/>
    <mergeCell ref="AX52:BD52"/>
    <mergeCell ref="BE52:BK52"/>
    <mergeCell ref="BA49:BS49"/>
    <mergeCell ref="AR49:AX49"/>
    <mergeCell ref="AX53:BB54"/>
    <mergeCell ref="BC53:BD54"/>
    <mergeCell ref="BE53:BK54"/>
    <mergeCell ref="AY48:AZ48"/>
    <mergeCell ref="A67:R67"/>
    <mergeCell ref="K63:O63"/>
    <mergeCell ref="R62:AH62"/>
    <mergeCell ref="R63:AH63"/>
    <mergeCell ref="C53:D63"/>
    <mergeCell ref="C70:O70"/>
    <mergeCell ref="G60:J60"/>
    <mergeCell ref="K62:O62"/>
    <mergeCell ref="P55:Q55"/>
    <mergeCell ref="K59:O59"/>
    <mergeCell ref="Q93:S93"/>
    <mergeCell ref="V93:W93"/>
    <mergeCell ref="X93:Y93"/>
    <mergeCell ref="T93:U93"/>
    <mergeCell ref="L76:M76"/>
    <mergeCell ref="J76:K76"/>
    <mergeCell ref="C83:J83"/>
    <mergeCell ref="C87:J87"/>
    <mergeCell ref="G69:I69"/>
    <mergeCell ref="P63:Q63"/>
    <mergeCell ref="AI100:AJ100"/>
    <mergeCell ref="B95:K95"/>
    <mergeCell ref="Q95:S95"/>
    <mergeCell ref="V95:W95"/>
    <mergeCell ref="X95:Y95"/>
    <mergeCell ref="Z95:AA95"/>
    <mergeCell ref="B93:K93"/>
    <mergeCell ref="AB95:AC95"/>
    <mergeCell ref="T95:U95"/>
    <mergeCell ref="AD95:AE95"/>
    <mergeCell ref="A1:R1"/>
    <mergeCell ref="C76:E76"/>
    <mergeCell ref="H76:I76"/>
    <mergeCell ref="N76:O76"/>
    <mergeCell ref="P76:Q76"/>
    <mergeCell ref="I11:AI16"/>
    <mergeCell ref="F76:G76"/>
    <mergeCell ref="L7:P7"/>
    <mergeCell ref="Q7:BT7"/>
    <mergeCell ref="I48:M48"/>
    <mergeCell ref="I49:M49"/>
    <mergeCell ref="N49:O49"/>
    <mergeCell ref="N48:O48"/>
    <mergeCell ref="BJ19:BJ20"/>
    <mergeCell ref="AR48:AX48"/>
    <mergeCell ref="BA23:BB23"/>
    <mergeCell ref="AM23:AZ23"/>
    <mergeCell ref="I24:O24"/>
    <mergeCell ref="AV21:AW21"/>
    <mergeCell ref="BA24:BB24"/>
    <mergeCell ref="Y21:AA21"/>
    <mergeCell ref="BE40:BF40"/>
    <mergeCell ref="BC25:BS25"/>
    <mergeCell ref="BP39:BS39"/>
    <mergeCell ref="AT21:AU21"/>
    <mergeCell ref="BC23:BS23"/>
    <mergeCell ref="BC24:BS24"/>
    <mergeCell ref="BA25:BB25"/>
    <mergeCell ref="BA26:BB26"/>
    <mergeCell ref="BC34:BF34"/>
    <mergeCell ref="BA34:BB34"/>
    <mergeCell ref="BJ40:BK40"/>
    <mergeCell ref="BG34:BS34"/>
    <mergeCell ref="BC26:BS26"/>
    <mergeCell ref="AI35:BT35"/>
    <mergeCell ref="BT36:BT62"/>
    <mergeCell ref="AJ36:AK37"/>
    <mergeCell ref="BR40:BS40"/>
    <mergeCell ref="I44:M44"/>
    <mergeCell ref="P50:AH50"/>
    <mergeCell ref="G72:I72"/>
    <mergeCell ref="AU32:AV32"/>
    <mergeCell ref="AS32:AT32"/>
    <mergeCell ref="B31:BT31"/>
    <mergeCell ref="BP42:BQ42"/>
    <mergeCell ref="G58:J58"/>
    <mergeCell ref="G62:J62"/>
    <mergeCell ref="C44:D51"/>
    <mergeCell ref="BC28:BS28"/>
    <mergeCell ref="BA45:BS45"/>
    <mergeCell ref="BA44:BS44"/>
    <mergeCell ref="BA27:BB27"/>
    <mergeCell ref="BJ41:BK41"/>
    <mergeCell ref="BR42:BS42"/>
    <mergeCell ref="BC27:BS27"/>
    <mergeCell ref="BG40:BH40"/>
    <mergeCell ref="BC40:BD40"/>
    <mergeCell ref="BC41:BD41"/>
    <mergeCell ref="AI96:AJ96"/>
    <mergeCell ref="P73:BT73"/>
    <mergeCell ref="P51:AH51"/>
    <mergeCell ref="R53:AH53"/>
    <mergeCell ref="R55:AH55"/>
    <mergeCell ref="R57:AH57"/>
    <mergeCell ref="E54:AH54"/>
    <mergeCell ref="C73:O73"/>
    <mergeCell ref="AY51:AZ51"/>
    <mergeCell ref="AL51:AX51"/>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87" right="0.787" top="0.984" bottom="0.984"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94">
      <selection activeCell="J39" sqref="J39:AA40"/>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879" t="s">
        <v>15</v>
      </c>
      <c r="B1" s="879"/>
      <c r="F1" s="852" t="s">
        <v>16</v>
      </c>
      <c r="G1" s="852"/>
      <c r="H1" s="852"/>
      <c r="I1" s="852"/>
      <c r="J1" s="852" t="s">
        <v>6</v>
      </c>
      <c r="K1" s="852"/>
      <c r="L1" s="852"/>
      <c r="M1" s="852"/>
      <c r="N1" s="852"/>
      <c r="O1" s="852"/>
      <c r="P1" s="852"/>
      <c r="Q1" s="852"/>
      <c r="R1" s="852"/>
      <c r="S1" s="852"/>
      <c r="T1" s="852"/>
      <c r="U1" s="852"/>
      <c r="V1" s="852"/>
      <c r="W1" s="852"/>
      <c r="X1" s="852"/>
      <c r="Y1" s="852"/>
      <c r="Z1" s="852"/>
      <c r="AA1" s="852"/>
    </row>
    <row r="2" spans="1:57" s="3" customFormat="1" ht="12" customHeight="1">
      <c r="A2" s="879"/>
      <c r="B2" s="879"/>
      <c r="C2" s="880">
        <f>IF('申告内容入力'!W8=0,"",(2&amp;"　"&amp;'申告内容入力'!W8-19))</f>
      </c>
      <c r="D2" s="881"/>
      <c r="E2" s="98"/>
      <c r="F2" s="852"/>
      <c r="G2" s="852"/>
      <c r="H2" s="852"/>
      <c r="I2" s="852"/>
      <c r="J2" s="852"/>
      <c r="K2" s="852"/>
      <c r="L2" s="852"/>
      <c r="M2" s="852"/>
      <c r="N2" s="852"/>
      <c r="O2" s="852"/>
      <c r="P2" s="852"/>
      <c r="Q2" s="852"/>
      <c r="R2" s="852"/>
      <c r="S2" s="852"/>
      <c r="T2" s="852"/>
      <c r="U2" s="852"/>
      <c r="V2" s="852"/>
      <c r="W2" s="852"/>
      <c r="X2" s="852"/>
      <c r="Y2" s="852"/>
      <c r="Z2" s="852"/>
      <c r="AA2" s="852"/>
      <c r="AB2" s="851" t="s">
        <v>17</v>
      </c>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row>
    <row r="3" spans="1:57" s="3" customFormat="1" ht="12" customHeight="1">
      <c r="A3" s="879"/>
      <c r="B3" s="879"/>
      <c r="C3" s="882"/>
      <c r="D3" s="883"/>
      <c r="E3" s="98"/>
      <c r="F3" s="852"/>
      <c r="G3" s="852"/>
      <c r="H3" s="852"/>
      <c r="I3" s="852"/>
      <c r="J3" s="852" t="s">
        <v>18</v>
      </c>
      <c r="K3" s="852"/>
      <c r="L3" s="852"/>
      <c r="M3" s="852"/>
      <c r="N3" s="852"/>
      <c r="O3" s="852"/>
      <c r="P3" s="852"/>
      <c r="Q3" s="852"/>
      <c r="R3" s="852"/>
      <c r="S3" s="852"/>
      <c r="T3" s="852"/>
      <c r="U3" s="852"/>
      <c r="V3" s="852"/>
      <c r="W3" s="852"/>
      <c r="X3" s="852"/>
      <c r="Y3" s="852"/>
      <c r="Z3" s="852"/>
      <c r="AA3" s="852"/>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row>
    <row r="4" spans="1:27" s="3" customFormat="1" ht="12" customHeight="1">
      <c r="A4" s="879"/>
      <c r="B4" s="879"/>
      <c r="F4" s="852"/>
      <c r="G4" s="852"/>
      <c r="H4" s="852"/>
      <c r="I4" s="852"/>
      <c r="J4" s="852"/>
      <c r="K4" s="852"/>
      <c r="L4" s="852"/>
      <c r="M4" s="852"/>
      <c r="N4" s="852"/>
      <c r="O4" s="852"/>
      <c r="P4" s="852"/>
      <c r="Q4" s="852"/>
      <c r="R4" s="852"/>
      <c r="S4" s="852"/>
      <c r="T4" s="852"/>
      <c r="U4" s="852"/>
      <c r="V4" s="852"/>
      <c r="W4" s="852"/>
      <c r="X4" s="852"/>
      <c r="Y4" s="852"/>
      <c r="Z4" s="852"/>
      <c r="AA4" s="852"/>
    </row>
    <row r="5" spans="3:37" s="3" customFormat="1" ht="21.75" customHeight="1">
      <c r="C5" s="2"/>
      <c r="D5" s="853" t="s">
        <v>177</v>
      </c>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row>
    <row r="6" spans="3:25" s="3" customFormat="1" ht="12" customHeight="1">
      <c r="C6" s="2"/>
      <c r="D6" s="2"/>
      <c r="E6" s="2"/>
      <c r="F6" s="5"/>
      <c r="G6" s="5"/>
      <c r="H6" s="5"/>
      <c r="I6" s="85"/>
      <c r="J6" s="85"/>
      <c r="K6" s="4"/>
      <c r="L6" s="4"/>
      <c r="M6" s="4"/>
      <c r="N6" s="4"/>
      <c r="Y6" s="99"/>
    </row>
    <row r="7" ht="19.5" customHeight="1" thickBot="1">
      <c r="Y7" s="99"/>
    </row>
    <row r="8" spans="1:57" ht="15.75" customHeight="1">
      <c r="A8" s="854"/>
      <c r="B8" s="855"/>
      <c r="C8" s="856"/>
      <c r="D8" s="858" t="s">
        <v>0</v>
      </c>
      <c r="E8" s="859"/>
      <c r="F8" s="859"/>
      <c r="G8" s="860"/>
      <c r="H8" s="864">
        <f>'申告内容入力'!I11</f>
        <v>0</v>
      </c>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6"/>
      <c r="AL8" s="867" t="s">
        <v>3</v>
      </c>
      <c r="AM8" s="855"/>
      <c r="AN8" s="855"/>
      <c r="AO8" s="855"/>
      <c r="AP8" s="855"/>
      <c r="AQ8" s="855"/>
      <c r="AR8" s="855"/>
      <c r="AS8" s="855"/>
      <c r="AT8" s="855"/>
      <c r="AU8" s="855"/>
      <c r="AV8" s="855"/>
      <c r="AW8" s="855"/>
      <c r="AX8" s="855"/>
      <c r="AY8" s="855"/>
      <c r="AZ8" s="855"/>
      <c r="BA8" s="855"/>
      <c r="BB8" s="855"/>
      <c r="BC8" s="855"/>
      <c r="BD8" s="855"/>
      <c r="BE8" s="868"/>
    </row>
    <row r="9" spans="1:57" ht="15.75" customHeight="1">
      <c r="A9" s="857"/>
      <c r="B9" s="578"/>
      <c r="C9" s="777"/>
      <c r="D9" s="805"/>
      <c r="E9" s="577"/>
      <c r="F9" s="577"/>
      <c r="G9" s="806"/>
      <c r="H9" s="771"/>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793"/>
      <c r="AL9" s="869"/>
      <c r="AM9" s="870"/>
      <c r="AN9" s="870"/>
      <c r="AO9" s="870"/>
      <c r="AP9" s="870"/>
      <c r="AQ9" s="870"/>
      <c r="AR9" s="870"/>
      <c r="AS9" s="870"/>
      <c r="AT9" s="870"/>
      <c r="AU9" s="870"/>
      <c r="AV9" s="870"/>
      <c r="AW9" s="870"/>
      <c r="AX9" s="870"/>
      <c r="AY9" s="870"/>
      <c r="AZ9" s="870"/>
      <c r="BA9" s="870"/>
      <c r="BB9" s="870"/>
      <c r="BC9" s="870"/>
      <c r="BD9" s="870"/>
      <c r="BE9" s="871"/>
    </row>
    <row r="10" spans="1:57" ht="15.75" customHeight="1">
      <c r="A10" s="857"/>
      <c r="B10" s="578"/>
      <c r="C10" s="777"/>
      <c r="D10" s="861"/>
      <c r="E10" s="862"/>
      <c r="F10" s="862"/>
      <c r="G10" s="863"/>
      <c r="H10" s="771"/>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793"/>
      <c r="AL10" s="819"/>
      <c r="AM10" s="578"/>
      <c r="AN10" s="578"/>
      <c r="AO10" s="578"/>
      <c r="AP10" s="578"/>
      <c r="AQ10" s="578"/>
      <c r="AR10" s="578"/>
      <c r="AS10" s="578"/>
      <c r="AT10" s="578"/>
      <c r="AU10" s="578"/>
      <c r="AV10" s="578"/>
      <c r="AW10" s="578"/>
      <c r="AX10" s="578"/>
      <c r="AY10" s="578"/>
      <c r="AZ10" s="578"/>
      <c r="BA10" s="578"/>
      <c r="BB10" s="578"/>
      <c r="BC10" s="578"/>
      <c r="BD10" s="578"/>
      <c r="BE10" s="820"/>
    </row>
    <row r="11" spans="1:57" ht="15.75" customHeight="1">
      <c r="A11" s="857"/>
      <c r="B11" s="578"/>
      <c r="C11" s="777"/>
      <c r="D11" s="100" t="s">
        <v>213</v>
      </c>
      <c r="E11" s="875">
        <f>IF('申告内容入力'!W8=0,"",(2&amp;""&amp;'申告内容入力'!W8-19))</f>
      </c>
      <c r="F11" s="875"/>
      <c r="G11" s="101" t="s">
        <v>44</v>
      </c>
      <c r="H11" s="876">
        <f>'申告内容入力'!C73&amp;'申告内容入力'!P73</f>
      </c>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8"/>
      <c r="AL11" s="872"/>
      <c r="AM11" s="873"/>
      <c r="AN11" s="873"/>
      <c r="AO11" s="873"/>
      <c r="AP11" s="873"/>
      <c r="AQ11" s="873"/>
      <c r="AR11" s="873"/>
      <c r="AS11" s="873"/>
      <c r="AT11" s="873"/>
      <c r="AU11" s="873"/>
      <c r="AV11" s="873"/>
      <c r="AW11" s="873"/>
      <c r="AX11" s="873"/>
      <c r="AY11" s="873"/>
      <c r="AZ11" s="873"/>
      <c r="BA11" s="873"/>
      <c r="BB11" s="873"/>
      <c r="BC11" s="873"/>
      <c r="BD11" s="873"/>
      <c r="BE11" s="874"/>
    </row>
    <row r="12" spans="1:57" ht="15.75" customHeight="1">
      <c r="A12" s="809">
        <f>IF('申告内容入力'!C70="","",'申告内容入力'!C70&amp;"長殿")</f>
      </c>
      <c r="B12" s="643"/>
      <c r="C12" s="810"/>
      <c r="D12" s="814" t="s">
        <v>180</v>
      </c>
      <c r="E12" s="644"/>
      <c r="F12" s="644"/>
      <c r="G12" s="815"/>
      <c r="H12" s="876"/>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8"/>
      <c r="AL12" s="819" t="s">
        <v>4</v>
      </c>
      <c r="AM12" s="578"/>
      <c r="AN12" s="578"/>
      <c r="AO12" s="578"/>
      <c r="AP12" s="578"/>
      <c r="AQ12" s="578"/>
      <c r="AR12" s="578"/>
      <c r="AS12" s="578"/>
      <c r="AT12" s="578"/>
      <c r="AU12" s="578"/>
      <c r="AV12" s="578"/>
      <c r="AW12" s="578"/>
      <c r="AX12" s="578"/>
      <c r="AY12" s="578"/>
      <c r="AZ12" s="578"/>
      <c r="BA12" s="578"/>
      <c r="BB12" s="578"/>
      <c r="BC12" s="578"/>
      <c r="BD12" s="578"/>
      <c r="BE12" s="820"/>
    </row>
    <row r="13" spans="1:57" ht="15.75" customHeight="1">
      <c r="A13" s="811"/>
      <c r="B13" s="812"/>
      <c r="C13" s="813"/>
      <c r="D13" s="816"/>
      <c r="E13" s="817"/>
      <c r="F13" s="817"/>
      <c r="G13" s="818"/>
      <c r="H13" s="876"/>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8"/>
      <c r="AL13" s="821">
        <f>IF('申告内容入力'!BF19=0,"",'申告内容入力'!BF19&amp;"‐"&amp;'申告内容入力'!BK19&amp;"‐"&amp;'申告内容入力'!BP19)</f>
      </c>
      <c r="AM13" s="822"/>
      <c r="AN13" s="822"/>
      <c r="AO13" s="822"/>
      <c r="AP13" s="822"/>
      <c r="AQ13" s="822"/>
      <c r="AR13" s="822"/>
      <c r="AS13" s="822"/>
      <c r="AT13" s="822"/>
      <c r="AU13" s="822"/>
      <c r="AV13" s="822"/>
      <c r="AW13" s="822"/>
      <c r="AX13" s="822"/>
      <c r="AY13" s="822"/>
      <c r="AZ13" s="822"/>
      <c r="BA13" s="822"/>
      <c r="BB13" s="822"/>
      <c r="BC13" s="822"/>
      <c r="BD13" s="822"/>
      <c r="BE13" s="823"/>
    </row>
    <row r="14" spans="1:57" ht="15.75" customHeight="1">
      <c r="A14" s="830" t="s">
        <v>2</v>
      </c>
      <c r="B14" s="831"/>
      <c r="C14" s="832"/>
      <c r="D14" s="834" t="s">
        <v>207</v>
      </c>
      <c r="E14" s="835"/>
      <c r="F14" s="835"/>
      <c r="G14" s="836"/>
      <c r="H14" s="843">
        <f>'申告内容入力'!C79</f>
        <v>0</v>
      </c>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45"/>
      <c r="AL14" s="824"/>
      <c r="AM14" s="825"/>
      <c r="AN14" s="825"/>
      <c r="AO14" s="825"/>
      <c r="AP14" s="825"/>
      <c r="AQ14" s="825"/>
      <c r="AR14" s="825"/>
      <c r="AS14" s="825"/>
      <c r="AT14" s="825"/>
      <c r="AU14" s="825"/>
      <c r="AV14" s="825"/>
      <c r="AW14" s="825"/>
      <c r="AX14" s="825"/>
      <c r="AY14" s="825"/>
      <c r="AZ14" s="825"/>
      <c r="BA14" s="825"/>
      <c r="BB14" s="825"/>
      <c r="BC14" s="825"/>
      <c r="BD14" s="825"/>
      <c r="BE14" s="826"/>
    </row>
    <row r="15" spans="1:57" ht="15.75" customHeight="1">
      <c r="A15" s="833"/>
      <c r="B15" s="577"/>
      <c r="C15" s="806"/>
      <c r="D15" s="837"/>
      <c r="E15" s="838"/>
      <c r="F15" s="838"/>
      <c r="G15" s="839"/>
      <c r="H15" s="843"/>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c r="AK15" s="845"/>
      <c r="AL15" s="827"/>
      <c r="AM15" s="828"/>
      <c r="AN15" s="828"/>
      <c r="AO15" s="828"/>
      <c r="AP15" s="828"/>
      <c r="AQ15" s="828"/>
      <c r="AR15" s="828"/>
      <c r="AS15" s="828"/>
      <c r="AT15" s="828"/>
      <c r="AU15" s="828"/>
      <c r="AV15" s="828"/>
      <c r="AW15" s="828"/>
      <c r="AX15" s="828"/>
      <c r="AY15" s="828"/>
      <c r="AZ15" s="828"/>
      <c r="BA15" s="828"/>
      <c r="BB15" s="828"/>
      <c r="BC15" s="828"/>
      <c r="BD15" s="828"/>
      <c r="BE15" s="829"/>
    </row>
    <row r="16" spans="1:57" ht="15.75" customHeight="1">
      <c r="A16" s="846">
        <f>'申告内容入力'!F76</f>
        <v>0</v>
      </c>
      <c r="B16" s="648">
        <f>'申告内容入力'!J76</f>
        <v>0</v>
      </c>
      <c r="C16" s="849">
        <f>'申告内容入力'!N76</f>
        <v>0</v>
      </c>
      <c r="D16" s="840"/>
      <c r="E16" s="841"/>
      <c r="F16" s="841"/>
      <c r="G16" s="842"/>
      <c r="H16" s="843"/>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5"/>
      <c r="AL16" s="785" t="s">
        <v>5</v>
      </c>
      <c r="AM16" s="786"/>
      <c r="AN16" s="786"/>
      <c r="AO16" s="786"/>
      <c r="AP16" s="786"/>
      <c r="AQ16" s="786"/>
      <c r="AR16" s="786"/>
      <c r="AS16" s="786"/>
      <c r="AT16" s="786"/>
      <c r="AU16" s="786"/>
      <c r="AV16" s="786"/>
      <c r="AW16" s="786"/>
      <c r="AX16" s="786"/>
      <c r="AY16" s="786"/>
      <c r="AZ16" s="786"/>
      <c r="BA16" s="786"/>
      <c r="BB16" s="786"/>
      <c r="BC16" s="786"/>
      <c r="BD16" s="786"/>
      <c r="BE16" s="787"/>
    </row>
    <row r="17" spans="1:57" ht="5.25" customHeight="1">
      <c r="A17" s="846"/>
      <c r="B17" s="648"/>
      <c r="C17" s="849"/>
      <c r="D17" s="788" t="s">
        <v>181</v>
      </c>
      <c r="E17" s="789"/>
      <c r="F17" s="789"/>
      <c r="G17" s="790"/>
      <c r="H17" s="771" t="str">
        <f>'申告内容入力'!AN10&amp;"　"&amp;'申告内容入力'!BB10</f>
        <v>　</v>
      </c>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793"/>
      <c r="AL17" s="794">
        <f>IF('申告内容入力'!AM19&gt;0,'申告内容入力'!AM19,"")</f>
      </c>
      <c r="AM17" s="795"/>
      <c r="AN17" s="795"/>
      <c r="AO17" s="795"/>
      <c r="AP17" s="795">
        <f>IF(AND('申告内容入力'!AP19="",'申告内容入力'!AR19=""),"",'申告内容入力'!AP19*10+'申告内容入力'!AR19)</f>
      </c>
      <c r="AQ17" s="795"/>
      <c r="AR17" s="795"/>
      <c r="AS17" s="795"/>
      <c r="AT17" s="799" t="s">
        <v>214</v>
      </c>
      <c r="AU17" s="800"/>
      <c r="AV17" s="795">
        <f>IF(AND('申告内容入力'!AU19="",'申告内容入力'!AW19=""),"",'申告内容入力'!AU19*10+'申告内容入力'!AW19)</f>
      </c>
      <c r="AW17" s="795"/>
      <c r="AX17" s="795"/>
      <c r="AY17" s="795"/>
      <c r="AZ17" s="799" t="s">
        <v>214</v>
      </c>
      <c r="BA17" s="800"/>
      <c r="BB17" s="795">
        <f>IF(AND('申告内容入力'!AZ19="",'申告内容入力'!BB19=""),"",'申告内容入力'!AZ19*10+'申告内容入力'!BB19)</f>
      </c>
      <c r="BC17" s="795"/>
      <c r="BD17" s="795"/>
      <c r="BE17" s="802"/>
    </row>
    <row r="18" spans="1:57" ht="15" customHeight="1">
      <c r="A18" s="846"/>
      <c r="B18" s="648"/>
      <c r="C18" s="849"/>
      <c r="D18" s="791"/>
      <c r="E18" s="580"/>
      <c r="F18" s="580"/>
      <c r="G18" s="792"/>
      <c r="H18" s="771"/>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793"/>
      <c r="AL18" s="796"/>
      <c r="AM18" s="642"/>
      <c r="AN18" s="642"/>
      <c r="AO18" s="642"/>
      <c r="AP18" s="642"/>
      <c r="AQ18" s="642"/>
      <c r="AR18" s="642"/>
      <c r="AS18" s="642"/>
      <c r="AT18" s="251"/>
      <c r="AU18" s="251"/>
      <c r="AV18" s="642"/>
      <c r="AW18" s="642"/>
      <c r="AX18" s="642"/>
      <c r="AY18" s="642"/>
      <c r="AZ18" s="251"/>
      <c r="BA18" s="251"/>
      <c r="BB18" s="642"/>
      <c r="BC18" s="642"/>
      <c r="BD18" s="642"/>
      <c r="BE18" s="803"/>
    </row>
    <row r="19" spans="1:57" ht="4.5" customHeight="1">
      <c r="A19" s="846"/>
      <c r="B19" s="648"/>
      <c r="C19" s="849"/>
      <c r="D19" s="805" t="s">
        <v>1</v>
      </c>
      <c r="E19" s="577"/>
      <c r="F19" s="577"/>
      <c r="G19" s="806"/>
      <c r="H19" s="769" t="str">
        <f>'申告内容入力'!AN11&amp;"　"&amp;'申告内容入力'!BB11</f>
        <v>　</v>
      </c>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4" t="s">
        <v>43</v>
      </c>
      <c r="AJ19" s="774"/>
      <c r="AK19" s="776"/>
      <c r="AL19" s="796"/>
      <c r="AM19" s="642"/>
      <c r="AN19" s="642"/>
      <c r="AO19" s="642"/>
      <c r="AP19" s="642"/>
      <c r="AQ19" s="642"/>
      <c r="AR19" s="642"/>
      <c r="AS19" s="642"/>
      <c r="AT19" s="251"/>
      <c r="AU19" s="251"/>
      <c r="AV19" s="642"/>
      <c r="AW19" s="642"/>
      <c r="AX19" s="642"/>
      <c r="AY19" s="642"/>
      <c r="AZ19" s="251"/>
      <c r="BA19" s="251"/>
      <c r="BB19" s="642"/>
      <c r="BC19" s="642"/>
      <c r="BD19" s="642"/>
      <c r="BE19" s="803"/>
    </row>
    <row r="20" spans="1:57" ht="4.5" customHeight="1">
      <c r="A20" s="846"/>
      <c r="B20" s="648"/>
      <c r="C20" s="849"/>
      <c r="D20" s="805"/>
      <c r="E20" s="577"/>
      <c r="F20" s="577"/>
      <c r="G20" s="806"/>
      <c r="H20" s="771"/>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9"/>
      <c r="AJ20" s="639"/>
      <c r="AK20" s="777"/>
      <c r="AL20" s="796"/>
      <c r="AM20" s="642"/>
      <c r="AN20" s="642"/>
      <c r="AO20" s="642"/>
      <c r="AP20" s="642"/>
      <c r="AQ20" s="642"/>
      <c r="AR20" s="642"/>
      <c r="AS20" s="642"/>
      <c r="AT20" s="251"/>
      <c r="AU20" s="251"/>
      <c r="AV20" s="642"/>
      <c r="AW20" s="642"/>
      <c r="AX20" s="642"/>
      <c r="AY20" s="642"/>
      <c r="AZ20" s="251"/>
      <c r="BA20" s="251"/>
      <c r="BB20" s="642"/>
      <c r="BC20" s="642"/>
      <c r="BD20" s="642"/>
      <c r="BE20" s="803"/>
    </row>
    <row r="21" spans="1:57" ht="15.75" customHeight="1" thickBot="1">
      <c r="A21" s="847"/>
      <c r="B21" s="848"/>
      <c r="C21" s="850"/>
      <c r="D21" s="807"/>
      <c r="E21" s="742"/>
      <c r="F21" s="742"/>
      <c r="G21" s="808"/>
      <c r="H21" s="772"/>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5"/>
      <c r="AJ21" s="775"/>
      <c r="AK21" s="778"/>
      <c r="AL21" s="797"/>
      <c r="AM21" s="798"/>
      <c r="AN21" s="798"/>
      <c r="AO21" s="798"/>
      <c r="AP21" s="798"/>
      <c r="AQ21" s="798"/>
      <c r="AR21" s="798"/>
      <c r="AS21" s="798"/>
      <c r="AT21" s="801"/>
      <c r="AU21" s="801"/>
      <c r="AV21" s="798"/>
      <c r="AW21" s="798"/>
      <c r="AX21" s="798"/>
      <c r="AY21" s="798"/>
      <c r="AZ21" s="801"/>
      <c r="BA21" s="801"/>
      <c r="BB21" s="798"/>
      <c r="BC21" s="798"/>
      <c r="BD21" s="798"/>
      <c r="BE21" s="804"/>
    </row>
    <row r="22" ht="10.5" customHeight="1">
      <c r="Y22" s="99"/>
    </row>
    <row r="23" spans="1:25" ht="15" customHeight="1">
      <c r="A23" s="86" t="s">
        <v>37</v>
      </c>
      <c r="Y23" s="99"/>
    </row>
    <row r="24" ht="7.5" customHeight="1">
      <c r="Y24" s="99"/>
    </row>
    <row r="25" ht="7.5" customHeight="1">
      <c r="Y25" s="99"/>
    </row>
    <row r="26" spans="1:25" ht="19.5" customHeight="1">
      <c r="A26" s="91" t="s">
        <v>178</v>
      </c>
      <c r="B26" s="91"/>
      <c r="C26" s="91"/>
      <c r="D26" s="91"/>
      <c r="E26" s="91"/>
      <c r="F26" s="91"/>
      <c r="G26" s="91"/>
      <c r="Y26" s="99"/>
    </row>
    <row r="27" spans="1:25" ht="7.5" customHeight="1" thickBot="1">
      <c r="A27" s="91"/>
      <c r="B27" s="91"/>
      <c r="C27" s="91"/>
      <c r="D27" s="91"/>
      <c r="E27" s="91"/>
      <c r="F27" s="91"/>
      <c r="G27" s="91"/>
      <c r="Y27" s="99"/>
    </row>
    <row r="28" spans="2:27" ht="31.5" customHeight="1">
      <c r="B28" s="779" t="s">
        <v>13</v>
      </c>
      <c r="C28" s="780"/>
      <c r="D28" s="780"/>
      <c r="E28" s="780"/>
      <c r="F28" s="783" t="s">
        <v>7</v>
      </c>
      <c r="G28" s="784"/>
      <c r="H28" s="784"/>
      <c r="I28" s="784"/>
      <c r="J28" s="765" t="s">
        <v>15</v>
      </c>
      <c r="K28" s="765"/>
      <c r="L28" s="765">
        <f>IF('申告内容入力'!T93&gt;0,'申告内容入力'!T93,"")</f>
      </c>
      <c r="M28" s="765"/>
      <c r="N28" s="765"/>
      <c r="O28" s="765" t="s">
        <v>44</v>
      </c>
      <c r="P28" s="765"/>
      <c r="Q28" s="765">
        <f>IF('申告内容入力'!X93&gt;0,'申告内容入力'!X93,"")</f>
      </c>
      <c r="R28" s="765"/>
      <c r="S28" s="765"/>
      <c r="T28" s="765" t="s">
        <v>46</v>
      </c>
      <c r="U28" s="765"/>
      <c r="V28" s="765">
        <f>IF('申告内容入力'!AB93&gt;0,'申告内容入力'!AB93,"")</f>
      </c>
      <c r="W28" s="765"/>
      <c r="X28" s="765"/>
      <c r="Y28" s="765" t="s">
        <v>47</v>
      </c>
      <c r="Z28" s="765"/>
      <c r="AA28" s="60"/>
    </row>
    <row r="29" spans="2:27" ht="31.5" customHeight="1" thickBot="1">
      <c r="B29" s="781"/>
      <c r="C29" s="782"/>
      <c r="D29" s="782"/>
      <c r="E29" s="782"/>
      <c r="F29" s="766" t="s">
        <v>14</v>
      </c>
      <c r="G29" s="767"/>
      <c r="H29" s="767"/>
      <c r="I29" s="767"/>
      <c r="J29" s="768" t="s">
        <v>15</v>
      </c>
      <c r="K29" s="768"/>
      <c r="L29" s="768">
        <f>IF('申告内容入力'!T95&gt;0,'申告内容入力'!T95,"")</f>
      </c>
      <c r="M29" s="768"/>
      <c r="N29" s="768"/>
      <c r="O29" s="768" t="s">
        <v>44</v>
      </c>
      <c r="P29" s="768"/>
      <c r="Q29" s="768">
        <f>IF('申告内容入力'!X95&gt;0,'申告内容入力'!X95,"")</f>
      </c>
      <c r="R29" s="768"/>
      <c r="S29" s="768"/>
      <c r="T29" s="768" t="s">
        <v>46</v>
      </c>
      <c r="U29" s="768"/>
      <c r="V29" s="768">
        <f>IF('申告内容入力'!AB95&gt;0,'申告内容入力'!AB95,"")</f>
      </c>
      <c r="W29" s="768"/>
      <c r="X29" s="768"/>
      <c r="Y29" s="768" t="s">
        <v>47</v>
      </c>
      <c r="Z29" s="768"/>
      <c r="AA29" s="61"/>
    </row>
    <row r="30" ht="5.25" customHeight="1">
      <c r="Y30" s="99"/>
    </row>
    <row r="31" spans="1:57" ht="16.5" customHeight="1">
      <c r="A31" s="86" t="s">
        <v>38</v>
      </c>
      <c r="W31" s="92"/>
      <c r="Y31" s="99"/>
      <c r="AU31" s="741" t="s">
        <v>175</v>
      </c>
      <c r="AV31" s="741"/>
      <c r="AW31" s="741"/>
      <c r="AX31" s="741"/>
      <c r="AY31" s="741"/>
      <c r="AZ31" s="741"/>
      <c r="BA31" s="741"/>
      <c r="BB31" s="741"/>
      <c r="BC31" s="741"/>
      <c r="BD31" s="741"/>
      <c r="BE31" s="741"/>
    </row>
    <row r="32" spans="22:57" ht="9" customHeight="1" thickBot="1">
      <c r="V32" s="104"/>
      <c r="W32" s="104"/>
      <c r="Y32" s="99"/>
      <c r="AU32" s="742"/>
      <c r="AV32" s="742"/>
      <c r="AW32" s="742"/>
      <c r="AX32" s="742"/>
      <c r="AY32" s="742"/>
      <c r="AZ32" s="742"/>
      <c r="BA32" s="742"/>
      <c r="BB32" s="742"/>
      <c r="BC32" s="742"/>
      <c r="BD32" s="742"/>
      <c r="BE32" s="742"/>
    </row>
    <row r="33" spans="2:57" s="1" customFormat="1" ht="30" customHeight="1">
      <c r="B33" s="743" t="s">
        <v>176</v>
      </c>
      <c r="C33" s="744"/>
      <c r="D33" s="744"/>
      <c r="E33" s="744"/>
      <c r="F33" s="744"/>
      <c r="G33" s="745"/>
      <c r="H33" s="746" t="s">
        <v>182</v>
      </c>
      <c r="I33" s="481"/>
      <c r="J33" s="747">
        <f>'申告内容入力'!BC27</f>
        <v>0</v>
      </c>
      <c r="K33" s="748"/>
      <c r="L33" s="748"/>
      <c r="M33" s="748"/>
      <c r="N33" s="748"/>
      <c r="O33" s="748"/>
      <c r="P33" s="748"/>
      <c r="Q33" s="748"/>
      <c r="R33" s="748"/>
      <c r="S33" s="748"/>
      <c r="T33" s="748"/>
      <c r="U33" s="748"/>
      <c r="V33" s="748"/>
      <c r="W33" s="748"/>
      <c r="X33" s="748"/>
      <c r="Y33" s="748"/>
      <c r="Z33" s="748"/>
      <c r="AA33" s="749"/>
      <c r="AB33" s="750" t="s">
        <v>179</v>
      </c>
      <c r="AC33" s="751"/>
      <c r="AD33" s="754" t="s">
        <v>36</v>
      </c>
      <c r="AE33" s="755"/>
      <c r="AF33" s="755"/>
      <c r="AG33" s="755"/>
      <c r="AH33" s="755"/>
      <c r="AI33" s="755"/>
      <c r="AJ33" s="756"/>
      <c r="AK33" s="59" t="s">
        <v>183</v>
      </c>
      <c r="AL33" s="747">
        <f>'申告内容入力'!BC24</f>
        <v>0</v>
      </c>
      <c r="AM33" s="906"/>
      <c r="AN33" s="906"/>
      <c r="AO33" s="906"/>
      <c r="AP33" s="906"/>
      <c r="AQ33" s="906"/>
      <c r="AR33" s="906"/>
      <c r="AS33" s="906"/>
      <c r="AT33" s="906"/>
      <c r="AU33" s="906"/>
      <c r="AV33" s="906" t="e">
        <f>IF(申告内容入力!#REF!&gt;0,(10000000*申告内容入力!#REF!+1000000*申告内容入力!#REF!+100000*申告内容入力!#REF!+10000*申告内容入力!#REF!+1000*申告内容入力!#REF!+100*申告内容入力!#REF!+10*申告内容入力!#REF!+申告内容入力!#REF!),"")</f>
        <v>#REF!</v>
      </c>
      <c r="AW33" s="906"/>
      <c r="AX33" s="906"/>
      <c r="AY33" s="906"/>
      <c r="AZ33" s="906"/>
      <c r="BA33" s="906"/>
      <c r="BB33" s="906"/>
      <c r="BC33" s="906"/>
      <c r="BD33" s="906"/>
      <c r="BE33" s="907"/>
    </row>
    <row r="34" spans="2:57" s="1" customFormat="1" ht="30" customHeight="1">
      <c r="B34" s="760" t="s">
        <v>19</v>
      </c>
      <c r="C34" s="762" t="s">
        <v>184</v>
      </c>
      <c r="D34" s="763"/>
      <c r="E34" s="763"/>
      <c r="F34" s="763"/>
      <c r="G34" s="764"/>
      <c r="H34" s="669" t="s">
        <v>185</v>
      </c>
      <c r="I34" s="204"/>
      <c r="J34" s="900">
        <f>IF('申告内容入力'!R57='申告内容入力'!BC23,'申告内容入力'!BC23,'申告内容入力'!R57+'申告内容入力'!BC23)</f>
        <v>0</v>
      </c>
      <c r="K34" s="901"/>
      <c r="L34" s="901"/>
      <c r="M34" s="901"/>
      <c r="N34" s="901"/>
      <c r="O34" s="901"/>
      <c r="P34" s="901"/>
      <c r="Q34" s="901"/>
      <c r="R34" s="901"/>
      <c r="S34" s="901"/>
      <c r="T34" s="901"/>
      <c r="U34" s="901"/>
      <c r="V34" s="901"/>
      <c r="W34" s="901"/>
      <c r="X34" s="901"/>
      <c r="Y34" s="901"/>
      <c r="Z34" s="901"/>
      <c r="AA34" s="902"/>
      <c r="AB34" s="752"/>
      <c r="AC34" s="753"/>
      <c r="AD34" s="684" t="s">
        <v>217</v>
      </c>
      <c r="AE34" s="728"/>
      <c r="AF34" s="728"/>
      <c r="AG34" s="728"/>
      <c r="AH34" s="728"/>
      <c r="AI34" s="728"/>
      <c r="AJ34" s="729"/>
      <c r="AK34" s="58" t="s">
        <v>186</v>
      </c>
      <c r="AL34" s="908">
        <f>IF(J33=0,"",(IF((AL33-J51-J52)&gt;0,(AL33-J51-J52),0)))</f>
      </c>
      <c r="AM34" s="909"/>
      <c r="AN34" s="909"/>
      <c r="AO34" s="909"/>
      <c r="AP34" s="909"/>
      <c r="AQ34" s="909"/>
      <c r="AR34" s="909"/>
      <c r="AS34" s="909"/>
      <c r="AT34" s="909"/>
      <c r="AU34" s="909"/>
      <c r="AV34" s="909"/>
      <c r="AW34" s="909"/>
      <c r="AX34" s="909"/>
      <c r="AY34" s="909"/>
      <c r="AZ34" s="909"/>
      <c r="BA34" s="909"/>
      <c r="BB34" s="909"/>
      <c r="BC34" s="909"/>
      <c r="BD34" s="909"/>
      <c r="BE34" s="910"/>
    </row>
    <row r="35" spans="2:57" s="1" customFormat="1" ht="30" customHeight="1">
      <c r="B35" s="760"/>
      <c r="C35" s="666" t="s">
        <v>20</v>
      </c>
      <c r="D35" s="667"/>
      <c r="E35" s="667"/>
      <c r="F35" s="667"/>
      <c r="G35" s="668"/>
      <c r="H35" s="733" t="s">
        <v>187</v>
      </c>
      <c r="I35" s="189"/>
      <c r="J35" s="670">
        <f>'申告内容入力'!R62</f>
        <v>0</v>
      </c>
      <c r="K35" s="671"/>
      <c r="L35" s="671"/>
      <c r="M35" s="671"/>
      <c r="N35" s="671"/>
      <c r="O35" s="671"/>
      <c r="P35" s="671"/>
      <c r="Q35" s="671"/>
      <c r="R35" s="671"/>
      <c r="S35" s="671"/>
      <c r="T35" s="671"/>
      <c r="U35" s="671"/>
      <c r="V35" s="671"/>
      <c r="W35" s="671"/>
      <c r="X35" s="671"/>
      <c r="Y35" s="671"/>
      <c r="Z35" s="671"/>
      <c r="AA35" s="672"/>
      <c r="AB35" s="734" t="s">
        <v>9</v>
      </c>
      <c r="AC35" s="660"/>
      <c r="AD35" s="695" t="s">
        <v>209</v>
      </c>
      <c r="AE35" s="696"/>
      <c r="AF35" s="696"/>
      <c r="AG35" s="696"/>
      <c r="AH35" s="696"/>
      <c r="AI35" s="696"/>
      <c r="AJ35" s="697"/>
      <c r="AK35" s="48">
        <v>21</v>
      </c>
      <c r="AL35" s="903">
        <f>IF(J33=0,"",(MIN(J33,J53)))</f>
      </c>
      <c r="AM35" s="904"/>
      <c r="AN35" s="904"/>
      <c r="AO35" s="904"/>
      <c r="AP35" s="904"/>
      <c r="AQ35" s="904"/>
      <c r="AR35" s="904"/>
      <c r="AS35" s="904"/>
      <c r="AT35" s="904"/>
      <c r="AU35" s="904"/>
      <c r="AV35" s="904"/>
      <c r="AW35" s="904"/>
      <c r="AX35" s="904"/>
      <c r="AY35" s="904"/>
      <c r="AZ35" s="904"/>
      <c r="BA35" s="904"/>
      <c r="BB35" s="904"/>
      <c r="BC35" s="904"/>
      <c r="BD35" s="904"/>
      <c r="BE35" s="905"/>
    </row>
    <row r="36" spans="2:57" s="1" customFormat="1" ht="30" customHeight="1">
      <c r="B36" s="760"/>
      <c r="C36" s="666" t="s">
        <v>21</v>
      </c>
      <c r="D36" s="667"/>
      <c r="E36" s="667"/>
      <c r="F36" s="667"/>
      <c r="G36" s="668"/>
      <c r="H36" s="724" t="s">
        <v>188</v>
      </c>
      <c r="I36" s="218"/>
      <c r="J36" s="670">
        <f>'申告内容入力'!R63</f>
        <v>0</v>
      </c>
      <c r="K36" s="671"/>
      <c r="L36" s="671"/>
      <c r="M36" s="671"/>
      <c r="N36" s="671"/>
      <c r="O36" s="671"/>
      <c r="P36" s="671"/>
      <c r="Q36" s="671"/>
      <c r="R36" s="671"/>
      <c r="S36" s="671"/>
      <c r="T36" s="671"/>
      <c r="U36" s="671"/>
      <c r="V36" s="671"/>
      <c r="W36" s="671"/>
      <c r="X36" s="671"/>
      <c r="Y36" s="671"/>
      <c r="Z36" s="671"/>
      <c r="AA36" s="672"/>
      <c r="AB36" s="735"/>
      <c r="AC36" s="662"/>
      <c r="AD36" s="708" t="s">
        <v>210</v>
      </c>
      <c r="AE36" s="708"/>
      <c r="AF36" s="708"/>
      <c r="AG36" s="708"/>
      <c r="AH36" s="708"/>
      <c r="AI36" s="725"/>
      <c r="AJ36" s="725"/>
      <c r="AK36" s="726">
        <v>22</v>
      </c>
      <c r="AL36" s="891">
        <f>IF(J33=0,"",(IF((AL35-AL34)&gt;0,(AL35-AL34),0)))</f>
      </c>
      <c r="AM36" s="892"/>
      <c r="AN36" s="892"/>
      <c r="AO36" s="892"/>
      <c r="AP36" s="892"/>
      <c r="AQ36" s="892"/>
      <c r="AR36" s="892"/>
      <c r="AS36" s="892"/>
      <c r="AT36" s="892"/>
      <c r="AU36" s="892"/>
      <c r="AV36" s="892"/>
      <c r="AW36" s="892"/>
      <c r="AX36" s="892"/>
      <c r="AY36" s="892"/>
      <c r="AZ36" s="892"/>
      <c r="BA36" s="892"/>
      <c r="BB36" s="892"/>
      <c r="BC36" s="892"/>
      <c r="BD36" s="892"/>
      <c r="BE36" s="893"/>
    </row>
    <row r="37" spans="2:57" s="1" customFormat="1" ht="15" customHeight="1">
      <c r="B37" s="760"/>
      <c r="C37" s="695" t="s">
        <v>22</v>
      </c>
      <c r="D37" s="696"/>
      <c r="E37" s="696"/>
      <c r="F37" s="696"/>
      <c r="G37" s="697"/>
      <c r="H37" s="669" t="s">
        <v>189</v>
      </c>
      <c r="I37" s="204"/>
      <c r="J37" s="702">
        <f>J34*VLOOKUP(J34,'税額計算（非表示）'!A2:C6,2,TRUE)-VLOOKUP(J34,'税額計算（非表示）'!A2:C6,3,TRUE)</f>
        <v>0</v>
      </c>
      <c r="K37" s="703"/>
      <c r="L37" s="703"/>
      <c r="M37" s="703"/>
      <c r="N37" s="703"/>
      <c r="O37" s="703"/>
      <c r="P37" s="703"/>
      <c r="Q37" s="703"/>
      <c r="R37" s="703"/>
      <c r="S37" s="703"/>
      <c r="T37" s="703"/>
      <c r="U37" s="703"/>
      <c r="V37" s="703"/>
      <c r="W37" s="703"/>
      <c r="X37" s="703"/>
      <c r="Y37" s="703"/>
      <c r="Z37" s="703"/>
      <c r="AA37" s="703"/>
      <c r="AB37" s="735"/>
      <c r="AC37" s="662"/>
      <c r="AD37" s="725"/>
      <c r="AE37" s="725"/>
      <c r="AF37" s="725"/>
      <c r="AG37" s="725"/>
      <c r="AH37" s="725"/>
      <c r="AI37" s="725"/>
      <c r="AJ37" s="725"/>
      <c r="AK37" s="727"/>
      <c r="AL37" s="894"/>
      <c r="AM37" s="895"/>
      <c r="AN37" s="895"/>
      <c r="AO37" s="895"/>
      <c r="AP37" s="895"/>
      <c r="AQ37" s="895"/>
      <c r="AR37" s="895"/>
      <c r="AS37" s="895"/>
      <c r="AT37" s="895"/>
      <c r="AU37" s="895"/>
      <c r="AV37" s="895"/>
      <c r="AW37" s="895"/>
      <c r="AX37" s="895"/>
      <c r="AY37" s="895"/>
      <c r="AZ37" s="895"/>
      <c r="BA37" s="895"/>
      <c r="BB37" s="895"/>
      <c r="BC37" s="895"/>
      <c r="BD37" s="895"/>
      <c r="BE37" s="896"/>
    </row>
    <row r="38" spans="2:57" s="1" customFormat="1" ht="15" customHeight="1">
      <c r="B38" s="760"/>
      <c r="C38" s="698"/>
      <c r="D38" s="699"/>
      <c r="E38" s="699"/>
      <c r="F38" s="699"/>
      <c r="G38" s="700"/>
      <c r="H38" s="701"/>
      <c r="I38" s="483"/>
      <c r="J38" s="705"/>
      <c r="K38" s="706"/>
      <c r="L38" s="706"/>
      <c r="M38" s="706"/>
      <c r="N38" s="706"/>
      <c r="O38" s="706"/>
      <c r="P38" s="706"/>
      <c r="Q38" s="706"/>
      <c r="R38" s="706"/>
      <c r="S38" s="706"/>
      <c r="T38" s="706"/>
      <c r="U38" s="706"/>
      <c r="V38" s="706"/>
      <c r="W38" s="706"/>
      <c r="X38" s="706"/>
      <c r="Y38" s="706"/>
      <c r="Z38" s="706"/>
      <c r="AA38" s="706"/>
      <c r="AB38" s="735"/>
      <c r="AC38" s="662"/>
      <c r="AD38" s="708" t="s">
        <v>211</v>
      </c>
      <c r="AE38" s="708"/>
      <c r="AF38" s="708"/>
      <c r="AG38" s="708"/>
      <c r="AH38" s="708"/>
      <c r="AI38" s="722"/>
      <c r="AJ38" s="722"/>
      <c r="AK38" s="711">
        <v>23</v>
      </c>
      <c r="AL38" s="702">
        <f>IF(J33=0,"",(ROUNDDOWN(AL36*3/5,0)))</f>
      </c>
      <c r="AM38" s="886"/>
      <c r="AN38" s="886"/>
      <c r="AO38" s="886"/>
      <c r="AP38" s="886"/>
      <c r="AQ38" s="886"/>
      <c r="AR38" s="886"/>
      <c r="AS38" s="886"/>
      <c r="AT38" s="886"/>
      <c r="AU38" s="886"/>
      <c r="AV38" s="886"/>
      <c r="AW38" s="886"/>
      <c r="AX38" s="886"/>
      <c r="AY38" s="886"/>
      <c r="AZ38" s="886"/>
      <c r="BA38" s="886"/>
      <c r="BB38" s="886"/>
      <c r="BC38" s="886"/>
      <c r="BD38" s="886"/>
      <c r="BE38" s="887"/>
    </row>
    <row r="39" spans="2:57" s="1" customFormat="1" ht="15" customHeight="1">
      <c r="B39" s="760"/>
      <c r="C39" s="695" t="s">
        <v>23</v>
      </c>
      <c r="D39" s="696"/>
      <c r="E39" s="696"/>
      <c r="F39" s="696"/>
      <c r="G39" s="697"/>
      <c r="H39" s="669" t="s">
        <v>190</v>
      </c>
      <c r="I39" s="204"/>
      <c r="J39" s="914">
        <f>J35*VLOOKUP(J35,'税額計算（非表示）'!A9:C13,2,TRUE)-VLOOKUP(J35,'税額計算（非表示）'!A9:C13,3,TRUE)</f>
        <v>0</v>
      </c>
      <c r="K39" s="915"/>
      <c r="L39" s="915"/>
      <c r="M39" s="915"/>
      <c r="N39" s="915"/>
      <c r="O39" s="915"/>
      <c r="P39" s="915"/>
      <c r="Q39" s="915"/>
      <c r="R39" s="915"/>
      <c r="S39" s="915"/>
      <c r="T39" s="915"/>
      <c r="U39" s="915"/>
      <c r="V39" s="915"/>
      <c r="W39" s="915"/>
      <c r="X39" s="915"/>
      <c r="Y39" s="915"/>
      <c r="Z39" s="915"/>
      <c r="AA39" s="915"/>
      <c r="AB39" s="735"/>
      <c r="AC39" s="662"/>
      <c r="AD39" s="722"/>
      <c r="AE39" s="722"/>
      <c r="AF39" s="722"/>
      <c r="AG39" s="722"/>
      <c r="AH39" s="722"/>
      <c r="AI39" s="722"/>
      <c r="AJ39" s="722"/>
      <c r="AK39" s="723"/>
      <c r="AL39" s="897"/>
      <c r="AM39" s="898"/>
      <c r="AN39" s="898"/>
      <c r="AO39" s="898"/>
      <c r="AP39" s="898"/>
      <c r="AQ39" s="898"/>
      <c r="AR39" s="898"/>
      <c r="AS39" s="898"/>
      <c r="AT39" s="898"/>
      <c r="AU39" s="898"/>
      <c r="AV39" s="898"/>
      <c r="AW39" s="898"/>
      <c r="AX39" s="898"/>
      <c r="AY39" s="898"/>
      <c r="AZ39" s="898"/>
      <c r="BA39" s="898"/>
      <c r="BB39" s="898"/>
      <c r="BC39" s="898"/>
      <c r="BD39" s="898"/>
      <c r="BE39" s="899"/>
    </row>
    <row r="40" spans="2:57" s="1" customFormat="1" ht="15" customHeight="1">
      <c r="B40" s="760"/>
      <c r="C40" s="698"/>
      <c r="D40" s="699"/>
      <c r="E40" s="699"/>
      <c r="F40" s="699"/>
      <c r="G40" s="700"/>
      <c r="H40" s="701"/>
      <c r="I40" s="483"/>
      <c r="J40" s="916"/>
      <c r="K40" s="917"/>
      <c r="L40" s="917"/>
      <c r="M40" s="917"/>
      <c r="N40" s="917"/>
      <c r="O40" s="917"/>
      <c r="P40" s="917"/>
      <c r="Q40" s="917"/>
      <c r="R40" s="917"/>
      <c r="S40" s="917"/>
      <c r="T40" s="917"/>
      <c r="U40" s="917"/>
      <c r="V40" s="917"/>
      <c r="W40" s="917"/>
      <c r="X40" s="917"/>
      <c r="Y40" s="917"/>
      <c r="Z40" s="917"/>
      <c r="AA40" s="917"/>
      <c r="AB40" s="735"/>
      <c r="AC40" s="662"/>
      <c r="AD40" s="708" t="s">
        <v>212</v>
      </c>
      <c r="AE40" s="708"/>
      <c r="AF40" s="708"/>
      <c r="AG40" s="708"/>
      <c r="AH40" s="708"/>
      <c r="AI40" s="709"/>
      <c r="AJ40" s="709"/>
      <c r="AK40" s="711">
        <v>24</v>
      </c>
      <c r="AL40" s="702">
        <f>IF(J33=0,"",(ROUNDUP(AL36*2/5,0)))</f>
      </c>
      <c r="AM40" s="886"/>
      <c r="AN40" s="886"/>
      <c r="AO40" s="886"/>
      <c r="AP40" s="886"/>
      <c r="AQ40" s="886"/>
      <c r="AR40" s="886"/>
      <c r="AS40" s="886"/>
      <c r="AT40" s="886"/>
      <c r="AU40" s="886"/>
      <c r="AV40" s="886"/>
      <c r="AW40" s="886"/>
      <c r="AX40" s="886"/>
      <c r="AY40" s="886"/>
      <c r="AZ40" s="886"/>
      <c r="BA40" s="886"/>
      <c r="BB40" s="886"/>
      <c r="BC40" s="886"/>
      <c r="BD40" s="886"/>
      <c r="BE40" s="887"/>
    </row>
    <row r="41" spans="2:57" s="1" customFormat="1" ht="15" customHeight="1" thickBot="1">
      <c r="B41" s="760"/>
      <c r="C41" s="695" t="s">
        <v>24</v>
      </c>
      <c r="D41" s="696"/>
      <c r="E41" s="696"/>
      <c r="F41" s="696"/>
      <c r="G41" s="697"/>
      <c r="H41" s="669" t="s">
        <v>191</v>
      </c>
      <c r="I41" s="204"/>
      <c r="J41" s="702">
        <f>J36*VLOOKUP(J36,'税額計算（非表示）'!A2:C6,2,TRUE)-VLOOKUP(J36,'税額計算（非表示）'!A2:C6,3,TRUE)</f>
        <v>0</v>
      </c>
      <c r="K41" s="703"/>
      <c r="L41" s="703"/>
      <c r="M41" s="703"/>
      <c r="N41" s="703"/>
      <c r="O41" s="703"/>
      <c r="P41" s="703"/>
      <c r="Q41" s="703"/>
      <c r="R41" s="703"/>
      <c r="S41" s="703"/>
      <c r="T41" s="703"/>
      <c r="U41" s="703"/>
      <c r="V41" s="703"/>
      <c r="W41" s="703"/>
      <c r="X41" s="703"/>
      <c r="Y41" s="703"/>
      <c r="Z41" s="703"/>
      <c r="AA41" s="703"/>
      <c r="AB41" s="736"/>
      <c r="AC41" s="737"/>
      <c r="AD41" s="710"/>
      <c r="AE41" s="710"/>
      <c r="AF41" s="710"/>
      <c r="AG41" s="710"/>
      <c r="AH41" s="710"/>
      <c r="AI41" s="710"/>
      <c r="AJ41" s="710"/>
      <c r="AK41" s="712"/>
      <c r="AL41" s="888"/>
      <c r="AM41" s="889"/>
      <c r="AN41" s="889"/>
      <c r="AO41" s="889"/>
      <c r="AP41" s="889"/>
      <c r="AQ41" s="889"/>
      <c r="AR41" s="889"/>
      <c r="AS41" s="889"/>
      <c r="AT41" s="889"/>
      <c r="AU41" s="889"/>
      <c r="AV41" s="889"/>
      <c r="AW41" s="889"/>
      <c r="AX41" s="889"/>
      <c r="AY41" s="889"/>
      <c r="AZ41" s="889"/>
      <c r="BA41" s="889"/>
      <c r="BB41" s="889"/>
      <c r="BC41" s="889"/>
      <c r="BD41" s="889"/>
      <c r="BE41" s="890"/>
    </row>
    <row r="42" spans="2:57" s="1" customFormat="1" ht="15" customHeight="1">
      <c r="B42" s="760"/>
      <c r="C42" s="698"/>
      <c r="D42" s="699"/>
      <c r="E42" s="699"/>
      <c r="F42" s="699"/>
      <c r="G42" s="700"/>
      <c r="H42" s="701"/>
      <c r="I42" s="483"/>
      <c r="J42" s="705"/>
      <c r="K42" s="706"/>
      <c r="L42" s="706"/>
      <c r="M42" s="706"/>
      <c r="N42" s="706"/>
      <c r="O42" s="706"/>
      <c r="P42" s="706"/>
      <c r="Q42" s="706"/>
      <c r="R42" s="706"/>
      <c r="S42" s="706"/>
      <c r="T42" s="706"/>
      <c r="U42" s="706"/>
      <c r="V42" s="706"/>
      <c r="W42" s="706"/>
      <c r="X42" s="706"/>
      <c r="Y42" s="706"/>
      <c r="Z42" s="706"/>
      <c r="AA42" s="706"/>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60"/>
      <c r="C43" s="684" t="s">
        <v>208</v>
      </c>
      <c r="D43" s="685"/>
      <c r="E43" s="685"/>
      <c r="F43" s="685"/>
      <c r="G43" s="686"/>
      <c r="H43" s="669" t="s">
        <v>193</v>
      </c>
      <c r="I43" s="204"/>
      <c r="J43" s="670">
        <f>J37+J39+J41</f>
        <v>0</v>
      </c>
      <c r="K43" s="671"/>
      <c r="L43" s="671"/>
      <c r="M43" s="671"/>
      <c r="N43" s="671"/>
      <c r="O43" s="671"/>
      <c r="P43" s="671"/>
      <c r="Q43" s="671"/>
      <c r="R43" s="671"/>
      <c r="S43" s="671"/>
      <c r="T43" s="671"/>
      <c r="U43" s="671"/>
      <c r="V43" s="671"/>
      <c r="W43" s="671"/>
      <c r="X43" s="671"/>
      <c r="Y43" s="671"/>
      <c r="Z43" s="671"/>
      <c r="AA43" s="671"/>
      <c r="AB43" s="7" t="s">
        <v>39</v>
      </c>
      <c r="AC43" s="11"/>
      <c r="AE43" s="683" t="s">
        <v>205</v>
      </c>
      <c r="AF43" s="683"/>
      <c r="AG43" s="683"/>
      <c r="AH43" s="683"/>
      <c r="AI43" s="683"/>
      <c r="AJ43" s="683"/>
      <c r="AK43" s="683"/>
      <c r="AL43" s="683"/>
      <c r="AM43" s="683"/>
      <c r="AN43" s="683"/>
      <c r="AO43" s="683"/>
      <c r="AP43" s="683"/>
      <c r="AQ43" s="683"/>
      <c r="AR43" s="683"/>
      <c r="AS43" s="683"/>
      <c r="AT43" s="683"/>
      <c r="AU43" s="683"/>
      <c r="AV43" s="683"/>
      <c r="AW43" s="683"/>
      <c r="AX43" s="683"/>
      <c r="AY43" s="683"/>
      <c r="AZ43" s="683"/>
      <c r="BA43" s="683"/>
      <c r="BB43" s="683"/>
      <c r="BC43" s="683"/>
      <c r="BD43" s="683"/>
      <c r="BE43" s="683"/>
      <c r="BF43" s="683"/>
    </row>
    <row r="44" spans="2:58" s="1" customFormat="1" ht="30" customHeight="1">
      <c r="B44" s="760"/>
      <c r="C44" s="688" t="s">
        <v>25</v>
      </c>
      <c r="D44" s="666" t="s">
        <v>26</v>
      </c>
      <c r="E44" s="667"/>
      <c r="F44" s="667"/>
      <c r="G44" s="668"/>
      <c r="H44" s="669" t="s">
        <v>194</v>
      </c>
      <c r="I44" s="204"/>
      <c r="J44" s="670">
        <f>'申告内容入力'!C83</f>
        <v>0</v>
      </c>
      <c r="K44" s="884"/>
      <c r="L44" s="884"/>
      <c r="M44" s="884"/>
      <c r="N44" s="884"/>
      <c r="O44" s="884"/>
      <c r="P44" s="884"/>
      <c r="Q44" s="884"/>
      <c r="R44" s="884"/>
      <c r="S44" s="884"/>
      <c r="T44" s="884"/>
      <c r="U44" s="884"/>
      <c r="V44" s="884"/>
      <c r="W44" s="884"/>
      <c r="X44" s="884"/>
      <c r="Y44" s="884"/>
      <c r="Z44" s="884"/>
      <c r="AA44" s="885"/>
      <c r="AB44" s="9"/>
      <c r="AC44" s="56"/>
      <c r="AE44" s="683"/>
      <c r="AF44" s="683"/>
      <c r="AG44" s="683"/>
      <c r="AH44" s="683"/>
      <c r="AI44" s="683"/>
      <c r="AJ44" s="683"/>
      <c r="AK44" s="683"/>
      <c r="AL44" s="683"/>
      <c r="AM44" s="683"/>
      <c r="AN44" s="683"/>
      <c r="AO44" s="683"/>
      <c r="AP44" s="683"/>
      <c r="AQ44" s="683"/>
      <c r="AR44" s="683"/>
      <c r="AS44" s="683"/>
      <c r="AT44" s="683"/>
      <c r="AU44" s="683"/>
      <c r="AV44" s="683"/>
      <c r="AW44" s="683"/>
      <c r="AX44" s="683"/>
      <c r="AY44" s="683"/>
      <c r="AZ44" s="683"/>
      <c r="BA44" s="683"/>
      <c r="BB44" s="683"/>
      <c r="BC44" s="683"/>
      <c r="BD44" s="683"/>
      <c r="BE44" s="683"/>
      <c r="BF44" s="683"/>
    </row>
    <row r="45" spans="2:58" s="1" customFormat="1" ht="30" customHeight="1">
      <c r="B45" s="760"/>
      <c r="C45" s="688"/>
      <c r="D45" s="680" t="s">
        <v>27</v>
      </c>
      <c r="E45" s="681"/>
      <c r="F45" s="681"/>
      <c r="G45" s="682"/>
      <c r="H45" s="669" t="s">
        <v>195</v>
      </c>
      <c r="I45" s="204"/>
      <c r="J45" s="670">
        <f>'申告内容入力'!BA45</f>
        <v>0</v>
      </c>
      <c r="K45" s="884"/>
      <c r="L45" s="884"/>
      <c r="M45" s="884"/>
      <c r="N45" s="884"/>
      <c r="O45" s="884"/>
      <c r="P45" s="884"/>
      <c r="Q45" s="884"/>
      <c r="R45" s="884"/>
      <c r="S45" s="884"/>
      <c r="T45" s="884"/>
      <c r="U45" s="884"/>
      <c r="V45" s="884"/>
      <c r="W45" s="884"/>
      <c r="X45" s="884"/>
      <c r="Y45" s="884"/>
      <c r="Z45" s="884"/>
      <c r="AA45" s="885"/>
      <c r="AB45" s="11"/>
      <c r="AC45" s="11"/>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7"/>
      <c r="BE45" s="687"/>
      <c r="BF45" s="687"/>
    </row>
    <row r="46" spans="2:58" s="1" customFormat="1" ht="30" customHeight="1">
      <c r="B46" s="760"/>
      <c r="C46" s="688"/>
      <c r="D46" s="680" t="s">
        <v>28</v>
      </c>
      <c r="E46" s="681"/>
      <c r="F46" s="681"/>
      <c r="G46" s="682"/>
      <c r="H46" s="669" t="s">
        <v>196</v>
      </c>
      <c r="I46" s="204"/>
      <c r="J46" s="670">
        <f>'申告内容入力'!BA46</f>
        <v>0</v>
      </c>
      <c r="K46" s="884"/>
      <c r="L46" s="884"/>
      <c r="M46" s="884"/>
      <c r="N46" s="884"/>
      <c r="O46" s="884"/>
      <c r="P46" s="884"/>
      <c r="Q46" s="884"/>
      <c r="R46" s="884"/>
      <c r="S46" s="884"/>
      <c r="T46" s="884"/>
      <c r="U46" s="884"/>
      <c r="V46" s="884"/>
      <c r="W46" s="884"/>
      <c r="X46" s="884"/>
      <c r="Y46" s="884"/>
      <c r="Z46" s="884"/>
      <c r="AA46" s="885"/>
      <c r="AB46" s="11" t="s">
        <v>40</v>
      </c>
      <c r="AC46" s="11"/>
      <c r="AE46" s="683" t="s">
        <v>206</v>
      </c>
      <c r="AF46" s="683"/>
      <c r="AG46" s="683"/>
      <c r="AH46" s="683"/>
      <c r="AI46" s="683"/>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row>
    <row r="47" spans="2:58" s="1" customFormat="1" ht="30" customHeight="1">
      <c r="B47" s="760"/>
      <c r="C47" s="688"/>
      <c r="D47" s="677" t="s">
        <v>29</v>
      </c>
      <c r="E47" s="678"/>
      <c r="F47" s="678"/>
      <c r="G47" s="679"/>
      <c r="H47" s="669" t="s">
        <v>197</v>
      </c>
      <c r="I47" s="204"/>
      <c r="J47" s="670">
        <f>'申告内容入力'!BA47</f>
        <v>0</v>
      </c>
      <c r="K47" s="884"/>
      <c r="L47" s="884"/>
      <c r="M47" s="884"/>
      <c r="N47" s="884"/>
      <c r="O47" s="884"/>
      <c r="P47" s="884"/>
      <c r="Q47" s="884"/>
      <c r="R47" s="884"/>
      <c r="S47" s="884"/>
      <c r="T47" s="884"/>
      <c r="U47" s="884"/>
      <c r="V47" s="884"/>
      <c r="W47" s="884"/>
      <c r="X47" s="884"/>
      <c r="Y47" s="884"/>
      <c r="Z47" s="884"/>
      <c r="AA47" s="885"/>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row>
    <row r="48" spans="2:58" s="1" customFormat="1" ht="30" customHeight="1">
      <c r="B48" s="760"/>
      <c r="C48" s="688"/>
      <c r="D48" s="680" t="s">
        <v>30</v>
      </c>
      <c r="E48" s="681"/>
      <c r="F48" s="681"/>
      <c r="G48" s="682"/>
      <c r="H48" s="669" t="s">
        <v>198</v>
      </c>
      <c r="I48" s="204"/>
      <c r="J48" s="670">
        <f>'申告内容入力'!BA48</f>
        <v>0</v>
      </c>
      <c r="K48" s="884"/>
      <c r="L48" s="884"/>
      <c r="M48" s="884"/>
      <c r="N48" s="884"/>
      <c r="O48" s="884"/>
      <c r="P48" s="884"/>
      <c r="Q48" s="884"/>
      <c r="R48" s="884"/>
      <c r="S48" s="884"/>
      <c r="T48" s="884"/>
      <c r="U48" s="884"/>
      <c r="V48" s="884"/>
      <c r="W48" s="884"/>
      <c r="X48" s="884"/>
      <c r="Y48" s="884"/>
      <c r="Z48" s="884"/>
      <c r="AA48" s="885"/>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row>
    <row r="49" spans="2:58" s="1" customFormat="1" ht="30" customHeight="1">
      <c r="B49" s="760"/>
      <c r="C49" s="688"/>
      <c r="D49" s="666" t="s">
        <v>31</v>
      </c>
      <c r="E49" s="667"/>
      <c r="F49" s="667"/>
      <c r="G49" s="668"/>
      <c r="H49" s="669" t="s">
        <v>199</v>
      </c>
      <c r="I49" s="204"/>
      <c r="J49" s="670">
        <f>'申告内容入力'!C87</f>
        <v>0</v>
      </c>
      <c r="K49" s="884"/>
      <c r="L49" s="884"/>
      <c r="M49" s="884"/>
      <c r="N49" s="884"/>
      <c r="O49" s="884"/>
      <c r="P49" s="884"/>
      <c r="Q49" s="884"/>
      <c r="R49" s="884"/>
      <c r="S49" s="884"/>
      <c r="T49" s="884"/>
      <c r="U49" s="884"/>
      <c r="V49" s="884"/>
      <c r="W49" s="884"/>
      <c r="X49" s="884"/>
      <c r="Y49" s="884"/>
      <c r="Z49" s="884"/>
      <c r="AA49" s="885"/>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row>
    <row r="50" spans="2:57" s="1" customFormat="1" ht="30" customHeight="1">
      <c r="B50" s="760"/>
      <c r="C50" s="688"/>
      <c r="D50" s="666" t="s">
        <v>32</v>
      </c>
      <c r="E50" s="667"/>
      <c r="F50" s="667"/>
      <c r="G50" s="668"/>
      <c r="H50" s="669" t="s">
        <v>200</v>
      </c>
      <c r="I50" s="204"/>
      <c r="J50" s="670">
        <f>SUM(J44:AA49)</f>
        <v>0</v>
      </c>
      <c r="K50" s="884"/>
      <c r="L50" s="884"/>
      <c r="M50" s="884"/>
      <c r="N50" s="884"/>
      <c r="O50" s="884"/>
      <c r="P50" s="884"/>
      <c r="Q50" s="884"/>
      <c r="R50" s="884"/>
      <c r="S50" s="884"/>
      <c r="T50" s="884"/>
      <c r="U50" s="884"/>
      <c r="V50" s="884"/>
      <c r="W50" s="884"/>
      <c r="X50" s="884"/>
      <c r="Y50" s="884"/>
      <c r="Z50" s="884"/>
      <c r="AA50" s="885"/>
      <c r="BE50" s="84" t="s">
        <v>173</v>
      </c>
    </row>
    <row r="51" spans="2:57" s="1" customFormat="1" ht="30" customHeight="1">
      <c r="B51" s="760"/>
      <c r="C51" s="676" t="s">
        <v>33</v>
      </c>
      <c r="D51" s="677" t="s">
        <v>34</v>
      </c>
      <c r="E51" s="678"/>
      <c r="F51" s="678"/>
      <c r="G51" s="679"/>
      <c r="H51" s="669" t="s">
        <v>201</v>
      </c>
      <c r="I51" s="204"/>
      <c r="J51" s="670">
        <f>'申告内容入力'!BC25</f>
        <v>0</v>
      </c>
      <c r="K51" s="671"/>
      <c r="L51" s="671"/>
      <c r="M51" s="671"/>
      <c r="N51" s="671"/>
      <c r="O51" s="671"/>
      <c r="P51" s="671"/>
      <c r="Q51" s="671"/>
      <c r="R51" s="671"/>
      <c r="S51" s="671"/>
      <c r="T51" s="671"/>
      <c r="U51" s="671"/>
      <c r="V51" s="671"/>
      <c r="W51" s="671"/>
      <c r="X51" s="671"/>
      <c r="Y51" s="671"/>
      <c r="Z51" s="671"/>
      <c r="AA51" s="672"/>
      <c r="AD51" s="655" t="s">
        <v>10</v>
      </c>
      <c r="AE51" s="658"/>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59"/>
      <c r="BE51" s="660"/>
    </row>
    <row r="52" spans="2:57" s="1" customFormat="1" ht="30" customHeight="1">
      <c r="B52" s="760"/>
      <c r="C52" s="676"/>
      <c r="D52" s="666" t="s">
        <v>35</v>
      </c>
      <c r="E52" s="667"/>
      <c r="F52" s="667"/>
      <c r="G52" s="668"/>
      <c r="H52" s="669" t="s">
        <v>202</v>
      </c>
      <c r="I52" s="204"/>
      <c r="J52" s="670">
        <f>'申告内容入力'!BC26</f>
        <v>0</v>
      </c>
      <c r="K52" s="671"/>
      <c r="L52" s="671"/>
      <c r="M52" s="671"/>
      <c r="N52" s="671"/>
      <c r="O52" s="671"/>
      <c r="P52" s="671"/>
      <c r="Q52" s="671"/>
      <c r="R52" s="671"/>
      <c r="S52" s="671"/>
      <c r="T52" s="671"/>
      <c r="U52" s="671"/>
      <c r="V52" s="671"/>
      <c r="W52" s="671"/>
      <c r="X52" s="671"/>
      <c r="Y52" s="671"/>
      <c r="Z52" s="671"/>
      <c r="AA52" s="672"/>
      <c r="AD52" s="656"/>
      <c r="AE52" s="661"/>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62"/>
    </row>
    <row r="53" spans="2:57" s="1" customFormat="1" ht="30" customHeight="1" thickBot="1">
      <c r="B53" s="761"/>
      <c r="C53" s="673" t="s">
        <v>203</v>
      </c>
      <c r="D53" s="674"/>
      <c r="E53" s="674"/>
      <c r="F53" s="674"/>
      <c r="G53" s="675"/>
      <c r="H53" s="650" t="s">
        <v>204</v>
      </c>
      <c r="I53" s="205"/>
      <c r="J53" s="651">
        <f>IF(J33=0,"",(IF((J43+J50-J51-J52)&gt;0,(J43+J50-J51-J52),0)))</f>
      </c>
      <c r="K53" s="652"/>
      <c r="L53" s="652"/>
      <c r="M53" s="652"/>
      <c r="N53" s="652"/>
      <c r="O53" s="652"/>
      <c r="P53" s="652"/>
      <c r="Q53" s="652"/>
      <c r="R53" s="652"/>
      <c r="S53" s="652"/>
      <c r="T53" s="652"/>
      <c r="U53" s="652"/>
      <c r="V53" s="652"/>
      <c r="W53" s="652"/>
      <c r="X53" s="652"/>
      <c r="Y53" s="652"/>
      <c r="Z53" s="652"/>
      <c r="AA53" s="653"/>
      <c r="AD53" s="657"/>
      <c r="AE53" s="663"/>
      <c r="AF53" s="664"/>
      <c r="AG53" s="664"/>
      <c r="AH53" s="664"/>
      <c r="AI53" s="664"/>
      <c r="AJ53" s="664"/>
      <c r="AK53" s="664"/>
      <c r="AL53" s="664"/>
      <c r="AM53" s="664"/>
      <c r="AN53" s="664"/>
      <c r="AO53" s="664"/>
      <c r="AP53" s="664"/>
      <c r="AQ53" s="664"/>
      <c r="AR53" s="664"/>
      <c r="AS53" s="664"/>
      <c r="AT53" s="664"/>
      <c r="AU53" s="664"/>
      <c r="AV53" s="664"/>
      <c r="AW53" s="664"/>
      <c r="AX53" s="664"/>
      <c r="AY53" s="664"/>
      <c r="AZ53" s="664"/>
      <c r="BA53" s="664"/>
      <c r="BB53" s="664"/>
      <c r="BC53" s="664"/>
      <c r="BD53" s="664"/>
      <c r="BE53" s="665"/>
    </row>
    <row r="54" s="1" customFormat="1" ht="7.5" customHeight="1"/>
    <row r="55" s="1" customFormat="1" ht="15" customHeight="1">
      <c r="A55" s="1" t="s">
        <v>41</v>
      </c>
    </row>
    <row r="56" ht="15" customHeight="1"/>
    <row r="57" spans="1:27" s="3" customFormat="1" ht="12" customHeight="1">
      <c r="A57" s="879" t="s">
        <v>15</v>
      </c>
      <c r="B57" s="879"/>
      <c r="F57" s="852" t="s">
        <v>16</v>
      </c>
      <c r="G57" s="852"/>
      <c r="H57" s="852"/>
      <c r="I57" s="852"/>
      <c r="J57" s="852" t="s">
        <v>6</v>
      </c>
      <c r="K57" s="852"/>
      <c r="L57" s="852"/>
      <c r="M57" s="852"/>
      <c r="N57" s="852"/>
      <c r="O57" s="852"/>
      <c r="P57" s="852"/>
      <c r="Q57" s="852"/>
      <c r="R57" s="852"/>
      <c r="S57" s="852"/>
      <c r="T57" s="852"/>
      <c r="U57" s="852"/>
      <c r="V57" s="852"/>
      <c r="W57" s="852"/>
      <c r="X57" s="852"/>
      <c r="Y57" s="852"/>
      <c r="Z57" s="852"/>
      <c r="AA57" s="852"/>
    </row>
    <row r="58" spans="1:57" s="3" customFormat="1" ht="12" customHeight="1">
      <c r="A58" s="879"/>
      <c r="B58" s="879"/>
      <c r="C58" s="880">
        <f>C2</f>
      </c>
      <c r="D58" s="881"/>
      <c r="E58" s="98"/>
      <c r="F58" s="852"/>
      <c r="G58" s="852"/>
      <c r="H58" s="852"/>
      <c r="I58" s="852"/>
      <c r="J58" s="852"/>
      <c r="K58" s="852"/>
      <c r="L58" s="852"/>
      <c r="M58" s="852"/>
      <c r="N58" s="852"/>
      <c r="O58" s="852"/>
      <c r="P58" s="852"/>
      <c r="Q58" s="852"/>
      <c r="R58" s="852"/>
      <c r="S58" s="852"/>
      <c r="T58" s="852"/>
      <c r="U58" s="852"/>
      <c r="V58" s="852"/>
      <c r="W58" s="852"/>
      <c r="X58" s="852"/>
      <c r="Y58" s="852"/>
      <c r="Z58" s="852"/>
      <c r="AA58" s="852"/>
      <c r="AB58" s="851" t="s">
        <v>17</v>
      </c>
      <c r="AC58" s="851"/>
      <c r="AD58" s="851"/>
      <c r="AE58" s="851"/>
      <c r="AF58" s="851"/>
      <c r="AG58" s="851"/>
      <c r="AH58" s="851"/>
      <c r="AI58" s="851"/>
      <c r="AJ58" s="851"/>
      <c r="AK58" s="851"/>
      <c r="AL58" s="851"/>
      <c r="AM58" s="851"/>
      <c r="AN58" s="851"/>
      <c r="AO58" s="851"/>
      <c r="AP58" s="851"/>
      <c r="AQ58" s="851"/>
      <c r="AR58" s="851"/>
      <c r="AS58" s="851"/>
      <c r="AT58" s="851"/>
      <c r="AU58" s="851"/>
      <c r="AV58" s="851"/>
      <c r="AW58" s="851"/>
      <c r="AX58" s="851"/>
      <c r="AY58" s="851"/>
      <c r="AZ58" s="851"/>
      <c r="BA58" s="851"/>
      <c r="BB58" s="851"/>
      <c r="BC58" s="851"/>
      <c r="BD58" s="851"/>
      <c r="BE58" s="851"/>
    </row>
    <row r="59" spans="1:57" s="3" customFormat="1" ht="12" customHeight="1">
      <c r="A59" s="879"/>
      <c r="B59" s="879"/>
      <c r="C59" s="882"/>
      <c r="D59" s="883"/>
      <c r="E59" s="98"/>
      <c r="F59" s="852"/>
      <c r="G59" s="852"/>
      <c r="H59" s="852"/>
      <c r="I59" s="852"/>
      <c r="J59" s="852" t="s">
        <v>18</v>
      </c>
      <c r="K59" s="852"/>
      <c r="L59" s="852"/>
      <c r="M59" s="852"/>
      <c r="N59" s="852"/>
      <c r="O59" s="852"/>
      <c r="P59" s="852"/>
      <c r="Q59" s="852"/>
      <c r="R59" s="852"/>
      <c r="S59" s="852"/>
      <c r="T59" s="852"/>
      <c r="U59" s="852"/>
      <c r="V59" s="852"/>
      <c r="W59" s="852"/>
      <c r="X59" s="852"/>
      <c r="Y59" s="852"/>
      <c r="Z59" s="852"/>
      <c r="AA59" s="852"/>
      <c r="AB59" s="851"/>
      <c r="AC59" s="851"/>
      <c r="AD59" s="851"/>
      <c r="AE59" s="851"/>
      <c r="AF59" s="851"/>
      <c r="AG59" s="851"/>
      <c r="AH59" s="851"/>
      <c r="AI59" s="851"/>
      <c r="AJ59" s="851"/>
      <c r="AK59" s="851"/>
      <c r="AL59" s="851"/>
      <c r="AM59" s="851"/>
      <c r="AN59" s="851"/>
      <c r="AO59" s="851"/>
      <c r="AP59" s="851"/>
      <c r="AQ59" s="851"/>
      <c r="AR59" s="851"/>
      <c r="AS59" s="851"/>
      <c r="AT59" s="851"/>
      <c r="AU59" s="851"/>
      <c r="AV59" s="851"/>
      <c r="AW59" s="851"/>
      <c r="AX59" s="851"/>
      <c r="AY59" s="851"/>
      <c r="AZ59" s="851"/>
      <c r="BA59" s="851"/>
      <c r="BB59" s="851"/>
      <c r="BC59" s="851"/>
      <c r="BD59" s="851"/>
      <c r="BE59" s="851"/>
    </row>
    <row r="60" spans="1:27" s="3" customFormat="1" ht="12" customHeight="1">
      <c r="A60" s="879"/>
      <c r="B60" s="879"/>
      <c r="F60" s="852"/>
      <c r="G60" s="852"/>
      <c r="H60" s="852"/>
      <c r="I60" s="852"/>
      <c r="J60" s="852"/>
      <c r="K60" s="852"/>
      <c r="L60" s="852"/>
      <c r="M60" s="852"/>
      <c r="N60" s="852"/>
      <c r="O60" s="852"/>
      <c r="P60" s="852"/>
      <c r="Q60" s="852"/>
      <c r="R60" s="852"/>
      <c r="S60" s="852"/>
      <c r="T60" s="852"/>
      <c r="U60" s="852"/>
      <c r="V60" s="852"/>
      <c r="W60" s="852"/>
      <c r="X60" s="852"/>
      <c r="Y60" s="852"/>
      <c r="Z60" s="852"/>
      <c r="AA60" s="852"/>
    </row>
    <row r="61" spans="3:37" s="3" customFormat="1" ht="21.75" customHeight="1">
      <c r="C61" s="2"/>
      <c r="D61" s="853" t="s">
        <v>177</v>
      </c>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854"/>
      <c r="B64" s="855"/>
      <c r="C64" s="856"/>
      <c r="D64" s="858" t="s">
        <v>0</v>
      </c>
      <c r="E64" s="859"/>
      <c r="F64" s="859"/>
      <c r="G64" s="860"/>
      <c r="H64" s="864">
        <f>H8</f>
        <v>0</v>
      </c>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6"/>
      <c r="AL64" s="867" t="s">
        <v>3</v>
      </c>
      <c r="AM64" s="855"/>
      <c r="AN64" s="855"/>
      <c r="AO64" s="855"/>
      <c r="AP64" s="855"/>
      <c r="AQ64" s="855"/>
      <c r="AR64" s="855"/>
      <c r="AS64" s="855"/>
      <c r="AT64" s="855"/>
      <c r="AU64" s="855"/>
      <c r="AV64" s="855"/>
      <c r="AW64" s="855"/>
      <c r="AX64" s="855"/>
      <c r="AY64" s="855"/>
      <c r="AZ64" s="855"/>
      <c r="BA64" s="855"/>
      <c r="BB64" s="855"/>
      <c r="BC64" s="855"/>
      <c r="BD64" s="855"/>
      <c r="BE64" s="868"/>
    </row>
    <row r="65" spans="1:57" ht="15.75" customHeight="1">
      <c r="A65" s="857"/>
      <c r="B65" s="578"/>
      <c r="C65" s="777"/>
      <c r="D65" s="805"/>
      <c r="E65" s="577"/>
      <c r="F65" s="577"/>
      <c r="G65" s="806"/>
      <c r="H65" s="771"/>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793"/>
      <c r="AL65" s="869"/>
      <c r="AM65" s="870"/>
      <c r="AN65" s="870"/>
      <c r="AO65" s="870"/>
      <c r="AP65" s="870"/>
      <c r="AQ65" s="870"/>
      <c r="AR65" s="870"/>
      <c r="AS65" s="870"/>
      <c r="AT65" s="870"/>
      <c r="AU65" s="870"/>
      <c r="AV65" s="870"/>
      <c r="AW65" s="870"/>
      <c r="AX65" s="870"/>
      <c r="AY65" s="870"/>
      <c r="AZ65" s="870"/>
      <c r="BA65" s="870"/>
      <c r="BB65" s="870"/>
      <c r="BC65" s="870"/>
      <c r="BD65" s="870"/>
      <c r="BE65" s="871"/>
    </row>
    <row r="66" spans="1:57" ht="15.75" customHeight="1">
      <c r="A66" s="857"/>
      <c r="B66" s="578"/>
      <c r="C66" s="777"/>
      <c r="D66" s="861"/>
      <c r="E66" s="862"/>
      <c r="F66" s="862"/>
      <c r="G66" s="863"/>
      <c r="H66" s="771"/>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793"/>
      <c r="AL66" s="819"/>
      <c r="AM66" s="578"/>
      <c r="AN66" s="578"/>
      <c r="AO66" s="578"/>
      <c r="AP66" s="578"/>
      <c r="AQ66" s="578"/>
      <c r="AR66" s="578"/>
      <c r="AS66" s="578"/>
      <c r="AT66" s="578"/>
      <c r="AU66" s="578"/>
      <c r="AV66" s="578"/>
      <c r="AW66" s="578"/>
      <c r="AX66" s="578"/>
      <c r="AY66" s="578"/>
      <c r="AZ66" s="578"/>
      <c r="BA66" s="578"/>
      <c r="BB66" s="578"/>
      <c r="BC66" s="578"/>
      <c r="BD66" s="578"/>
      <c r="BE66" s="820"/>
    </row>
    <row r="67" spans="1:57" ht="15.75" customHeight="1">
      <c r="A67" s="857"/>
      <c r="B67" s="578"/>
      <c r="C67" s="777"/>
      <c r="D67" s="100" t="s">
        <v>15</v>
      </c>
      <c r="E67" s="875">
        <f>E11</f>
      </c>
      <c r="F67" s="875"/>
      <c r="G67" s="101" t="s">
        <v>44</v>
      </c>
      <c r="H67" s="876">
        <f>H11</f>
      </c>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8"/>
      <c r="AL67" s="872"/>
      <c r="AM67" s="873"/>
      <c r="AN67" s="873"/>
      <c r="AO67" s="873"/>
      <c r="AP67" s="873"/>
      <c r="AQ67" s="873"/>
      <c r="AR67" s="873"/>
      <c r="AS67" s="873"/>
      <c r="AT67" s="873"/>
      <c r="AU67" s="873"/>
      <c r="AV67" s="873"/>
      <c r="AW67" s="873"/>
      <c r="AX67" s="873"/>
      <c r="AY67" s="873"/>
      <c r="AZ67" s="873"/>
      <c r="BA67" s="873"/>
      <c r="BB67" s="873"/>
      <c r="BC67" s="873"/>
      <c r="BD67" s="873"/>
      <c r="BE67" s="874"/>
    </row>
    <row r="68" spans="1:57" ht="15.75" customHeight="1">
      <c r="A68" s="809">
        <f>IF(A12=0,"",A12)</f>
      </c>
      <c r="B68" s="643"/>
      <c r="C68" s="810"/>
      <c r="D68" s="814" t="s">
        <v>180</v>
      </c>
      <c r="E68" s="644"/>
      <c r="F68" s="644"/>
      <c r="G68" s="815"/>
      <c r="H68" s="876"/>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8"/>
      <c r="AL68" s="819" t="s">
        <v>4</v>
      </c>
      <c r="AM68" s="578"/>
      <c r="AN68" s="578"/>
      <c r="AO68" s="578"/>
      <c r="AP68" s="578"/>
      <c r="AQ68" s="578"/>
      <c r="AR68" s="578"/>
      <c r="AS68" s="578"/>
      <c r="AT68" s="578"/>
      <c r="AU68" s="578"/>
      <c r="AV68" s="578"/>
      <c r="AW68" s="578"/>
      <c r="AX68" s="578"/>
      <c r="AY68" s="578"/>
      <c r="AZ68" s="578"/>
      <c r="BA68" s="578"/>
      <c r="BB68" s="578"/>
      <c r="BC68" s="578"/>
      <c r="BD68" s="578"/>
      <c r="BE68" s="820"/>
    </row>
    <row r="69" spans="1:57" ht="15.75" customHeight="1">
      <c r="A69" s="811"/>
      <c r="B69" s="812"/>
      <c r="C69" s="813"/>
      <c r="D69" s="816"/>
      <c r="E69" s="817"/>
      <c r="F69" s="817"/>
      <c r="G69" s="818"/>
      <c r="H69" s="876"/>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8"/>
      <c r="AL69" s="821">
        <f>AL13</f>
      </c>
      <c r="AM69" s="822"/>
      <c r="AN69" s="822"/>
      <c r="AO69" s="822"/>
      <c r="AP69" s="822"/>
      <c r="AQ69" s="822"/>
      <c r="AR69" s="822"/>
      <c r="AS69" s="822"/>
      <c r="AT69" s="822"/>
      <c r="AU69" s="822"/>
      <c r="AV69" s="822"/>
      <c r="AW69" s="822"/>
      <c r="AX69" s="822"/>
      <c r="AY69" s="822"/>
      <c r="AZ69" s="822"/>
      <c r="BA69" s="822"/>
      <c r="BB69" s="822"/>
      <c r="BC69" s="822"/>
      <c r="BD69" s="822"/>
      <c r="BE69" s="823"/>
    </row>
    <row r="70" spans="1:57" ht="15.75" customHeight="1">
      <c r="A70" s="830" t="s">
        <v>2</v>
      </c>
      <c r="B70" s="831"/>
      <c r="C70" s="832"/>
      <c r="D70" s="834" t="s">
        <v>207</v>
      </c>
      <c r="E70" s="835"/>
      <c r="F70" s="835"/>
      <c r="G70" s="836"/>
      <c r="H70" s="843">
        <f>H14</f>
        <v>0</v>
      </c>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5"/>
      <c r="AL70" s="824"/>
      <c r="AM70" s="825"/>
      <c r="AN70" s="825"/>
      <c r="AO70" s="825"/>
      <c r="AP70" s="825"/>
      <c r="AQ70" s="825"/>
      <c r="AR70" s="825"/>
      <c r="AS70" s="825"/>
      <c r="AT70" s="825"/>
      <c r="AU70" s="825"/>
      <c r="AV70" s="825"/>
      <c r="AW70" s="825"/>
      <c r="AX70" s="825"/>
      <c r="AY70" s="825"/>
      <c r="AZ70" s="825"/>
      <c r="BA70" s="825"/>
      <c r="BB70" s="825"/>
      <c r="BC70" s="825"/>
      <c r="BD70" s="825"/>
      <c r="BE70" s="826"/>
    </row>
    <row r="71" spans="1:57" ht="15.75" customHeight="1">
      <c r="A71" s="833"/>
      <c r="B71" s="577"/>
      <c r="C71" s="806"/>
      <c r="D71" s="837"/>
      <c r="E71" s="838"/>
      <c r="F71" s="838"/>
      <c r="G71" s="839"/>
      <c r="H71" s="843"/>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5"/>
      <c r="AL71" s="827"/>
      <c r="AM71" s="828"/>
      <c r="AN71" s="828"/>
      <c r="AO71" s="828"/>
      <c r="AP71" s="828"/>
      <c r="AQ71" s="828"/>
      <c r="AR71" s="828"/>
      <c r="AS71" s="828"/>
      <c r="AT71" s="828"/>
      <c r="AU71" s="828"/>
      <c r="AV71" s="828"/>
      <c r="AW71" s="828"/>
      <c r="AX71" s="828"/>
      <c r="AY71" s="828"/>
      <c r="AZ71" s="828"/>
      <c r="BA71" s="828"/>
      <c r="BB71" s="828"/>
      <c r="BC71" s="828"/>
      <c r="BD71" s="828"/>
      <c r="BE71" s="829"/>
    </row>
    <row r="72" spans="1:57" ht="15.75" customHeight="1">
      <c r="A72" s="846">
        <f>A16</f>
        <v>0</v>
      </c>
      <c r="B72" s="648">
        <f>B16</f>
        <v>0</v>
      </c>
      <c r="C72" s="849">
        <f>C16</f>
        <v>0</v>
      </c>
      <c r="D72" s="840"/>
      <c r="E72" s="841"/>
      <c r="F72" s="841"/>
      <c r="G72" s="842"/>
      <c r="H72" s="843"/>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45"/>
      <c r="AL72" s="785" t="s">
        <v>5</v>
      </c>
      <c r="AM72" s="786"/>
      <c r="AN72" s="786"/>
      <c r="AO72" s="786"/>
      <c r="AP72" s="786"/>
      <c r="AQ72" s="786"/>
      <c r="AR72" s="786"/>
      <c r="AS72" s="786"/>
      <c r="AT72" s="786"/>
      <c r="AU72" s="786"/>
      <c r="AV72" s="786"/>
      <c r="AW72" s="786"/>
      <c r="AX72" s="786"/>
      <c r="AY72" s="786"/>
      <c r="AZ72" s="786"/>
      <c r="BA72" s="786"/>
      <c r="BB72" s="786"/>
      <c r="BC72" s="786"/>
      <c r="BD72" s="786"/>
      <c r="BE72" s="787"/>
    </row>
    <row r="73" spans="1:57" ht="5.25" customHeight="1">
      <c r="A73" s="846"/>
      <c r="B73" s="648"/>
      <c r="C73" s="849"/>
      <c r="D73" s="788" t="s">
        <v>181</v>
      </c>
      <c r="E73" s="789"/>
      <c r="F73" s="789"/>
      <c r="G73" s="790"/>
      <c r="H73" s="771" t="str">
        <f>H17</f>
        <v>　</v>
      </c>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793"/>
      <c r="AL73" s="794">
        <f>AL17</f>
      </c>
      <c r="AM73" s="795"/>
      <c r="AN73" s="795"/>
      <c r="AO73" s="795"/>
      <c r="AP73" s="795">
        <f>AP17</f>
      </c>
      <c r="AQ73" s="795"/>
      <c r="AR73" s="795"/>
      <c r="AS73" s="795"/>
      <c r="AT73" s="799" t="s">
        <v>215</v>
      </c>
      <c r="AU73" s="800"/>
      <c r="AV73" s="795">
        <f>AV17</f>
      </c>
      <c r="AW73" s="795"/>
      <c r="AX73" s="795"/>
      <c r="AY73" s="795"/>
      <c r="AZ73" s="799" t="s">
        <v>61</v>
      </c>
      <c r="BA73" s="800"/>
      <c r="BB73" s="795">
        <f>BB17</f>
      </c>
      <c r="BC73" s="795"/>
      <c r="BD73" s="795"/>
      <c r="BE73" s="802"/>
    </row>
    <row r="74" spans="1:57" ht="15" customHeight="1">
      <c r="A74" s="846"/>
      <c r="B74" s="648"/>
      <c r="C74" s="849"/>
      <c r="D74" s="791"/>
      <c r="E74" s="580"/>
      <c r="F74" s="580"/>
      <c r="G74" s="792"/>
      <c r="H74" s="771"/>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793"/>
      <c r="AL74" s="796"/>
      <c r="AM74" s="642"/>
      <c r="AN74" s="642"/>
      <c r="AO74" s="642"/>
      <c r="AP74" s="642"/>
      <c r="AQ74" s="642"/>
      <c r="AR74" s="642"/>
      <c r="AS74" s="642"/>
      <c r="AT74" s="251"/>
      <c r="AU74" s="251"/>
      <c r="AV74" s="642"/>
      <c r="AW74" s="642"/>
      <c r="AX74" s="642"/>
      <c r="AY74" s="642"/>
      <c r="AZ74" s="251"/>
      <c r="BA74" s="251"/>
      <c r="BB74" s="642"/>
      <c r="BC74" s="642"/>
      <c r="BD74" s="642"/>
      <c r="BE74" s="803"/>
    </row>
    <row r="75" spans="1:57" ht="4.5" customHeight="1">
      <c r="A75" s="846"/>
      <c r="B75" s="648"/>
      <c r="C75" s="849"/>
      <c r="D75" s="805" t="s">
        <v>1</v>
      </c>
      <c r="E75" s="577"/>
      <c r="F75" s="577"/>
      <c r="G75" s="806"/>
      <c r="H75" s="769" t="str">
        <f>H19</f>
        <v>　</v>
      </c>
      <c r="I75" s="770"/>
      <c r="J75" s="770"/>
      <c r="K75" s="770"/>
      <c r="L75" s="770"/>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4" t="s">
        <v>43</v>
      </c>
      <c r="AJ75" s="774"/>
      <c r="AK75" s="776"/>
      <c r="AL75" s="796"/>
      <c r="AM75" s="642"/>
      <c r="AN75" s="642"/>
      <c r="AO75" s="642"/>
      <c r="AP75" s="642"/>
      <c r="AQ75" s="642"/>
      <c r="AR75" s="642"/>
      <c r="AS75" s="642"/>
      <c r="AT75" s="251"/>
      <c r="AU75" s="251"/>
      <c r="AV75" s="642"/>
      <c r="AW75" s="642"/>
      <c r="AX75" s="642"/>
      <c r="AY75" s="642"/>
      <c r="AZ75" s="251"/>
      <c r="BA75" s="251"/>
      <c r="BB75" s="642"/>
      <c r="BC75" s="642"/>
      <c r="BD75" s="642"/>
      <c r="BE75" s="803"/>
    </row>
    <row r="76" spans="1:57" ht="4.5" customHeight="1">
      <c r="A76" s="846"/>
      <c r="B76" s="648"/>
      <c r="C76" s="849"/>
      <c r="D76" s="805"/>
      <c r="E76" s="577"/>
      <c r="F76" s="577"/>
      <c r="G76" s="806"/>
      <c r="H76" s="771"/>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9"/>
      <c r="AJ76" s="639"/>
      <c r="AK76" s="777"/>
      <c r="AL76" s="796"/>
      <c r="AM76" s="642"/>
      <c r="AN76" s="642"/>
      <c r="AO76" s="642"/>
      <c r="AP76" s="642"/>
      <c r="AQ76" s="642"/>
      <c r="AR76" s="642"/>
      <c r="AS76" s="642"/>
      <c r="AT76" s="251"/>
      <c r="AU76" s="251"/>
      <c r="AV76" s="642"/>
      <c r="AW76" s="642"/>
      <c r="AX76" s="642"/>
      <c r="AY76" s="642"/>
      <c r="AZ76" s="251"/>
      <c r="BA76" s="251"/>
      <c r="BB76" s="642"/>
      <c r="BC76" s="642"/>
      <c r="BD76" s="642"/>
      <c r="BE76" s="803"/>
    </row>
    <row r="77" spans="1:57" ht="15.75" customHeight="1" thickBot="1">
      <c r="A77" s="847"/>
      <c r="B77" s="848"/>
      <c r="C77" s="850"/>
      <c r="D77" s="807"/>
      <c r="E77" s="742"/>
      <c r="F77" s="742"/>
      <c r="G77" s="808"/>
      <c r="H77" s="772"/>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5"/>
      <c r="AJ77" s="775"/>
      <c r="AK77" s="778"/>
      <c r="AL77" s="797"/>
      <c r="AM77" s="798"/>
      <c r="AN77" s="798"/>
      <c r="AO77" s="798"/>
      <c r="AP77" s="798"/>
      <c r="AQ77" s="798"/>
      <c r="AR77" s="798"/>
      <c r="AS77" s="798"/>
      <c r="AT77" s="801"/>
      <c r="AU77" s="801"/>
      <c r="AV77" s="798"/>
      <c r="AW77" s="798"/>
      <c r="AX77" s="798"/>
      <c r="AY77" s="798"/>
      <c r="AZ77" s="801"/>
      <c r="BA77" s="801"/>
      <c r="BB77" s="798"/>
      <c r="BC77" s="798"/>
      <c r="BD77" s="798"/>
      <c r="BE77" s="804"/>
    </row>
    <row r="78" ht="10.5" customHeight="1">
      <c r="Y78" s="99"/>
    </row>
    <row r="79" spans="1:25" ht="15" customHeight="1">
      <c r="A79" s="86" t="s">
        <v>37</v>
      </c>
      <c r="Y79" s="99"/>
    </row>
    <row r="80" ht="7.5" customHeight="1">
      <c r="Y80" s="99"/>
    </row>
    <row r="81" ht="7.5" customHeight="1">
      <c r="Y81" s="99"/>
    </row>
    <row r="82" spans="1:25" ht="19.5" customHeight="1">
      <c r="A82" s="91" t="s">
        <v>178</v>
      </c>
      <c r="B82" s="91"/>
      <c r="C82" s="91"/>
      <c r="D82" s="91"/>
      <c r="E82" s="91"/>
      <c r="F82" s="91"/>
      <c r="G82" s="91"/>
      <c r="Y82" s="99"/>
    </row>
    <row r="83" spans="1:25" ht="7.5" customHeight="1" thickBot="1">
      <c r="A83" s="91"/>
      <c r="B83" s="91"/>
      <c r="C83" s="91"/>
      <c r="D83" s="91"/>
      <c r="E83" s="91"/>
      <c r="F83" s="91"/>
      <c r="G83" s="91"/>
      <c r="Y83" s="99"/>
    </row>
    <row r="84" spans="2:27" ht="31.5" customHeight="1">
      <c r="B84" s="779" t="s">
        <v>13</v>
      </c>
      <c r="C84" s="780"/>
      <c r="D84" s="780"/>
      <c r="E84" s="780"/>
      <c r="F84" s="783" t="s">
        <v>7</v>
      </c>
      <c r="G84" s="784"/>
      <c r="H84" s="784"/>
      <c r="I84" s="784"/>
      <c r="J84" s="765" t="s">
        <v>15</v>
      </c>
      <c r="K84" s="765"/>
      <c r="L84" s="765">
        <f>L28</f>
      </c>
      <c r="M84" s="765"/>
      <c r="N84" s="765"/>
      <c r="O84" s="765" t="s">
        <v>44</v>
      </c>
      <c r="P84" s="765"/>
      <c r="Q84" s="765">
        <f>Q28</f>
      </c>
      <c r="R84" s="765"/>
      <c r="S84" s="765"/>
      <c r="T84" s="765" t="s">
        <v>46</v>
      </c>
      <c r="U84" s="765"/>
      <c r="V84" s="765">
        <f>V28</f>
      </c>
      <c r="W84" s="765"/>
      <c r="X84" s="765"/>
      <c r="Y84" s="765" t="s">
        <v>47</v>
      </c>
      <c r="Z84" s="765"/>
      <c r="AA84" s="60"/>
    </row>
    <row r="85" spans="2:27" ht="31.5" customHeight="1" thickBot="1">
      <c r="B85" s="781"/>
      <c r="C85" s="782"/>
      <c r="D85" s="782"/>
      <c r="E85" s="782"/>
      <c r="F85" s="766" t="s">
        <v>14</v>
      </c>
      <c r="G85" s="767"/>
      <c r="H85" s="767"/>
      <c r="I85" s="767"/>
      <c r="J85" s="768" t="s">
        <v>15</v>
      </c>
      <c r="K85" s="768"/>
      <c r="L85" s="768">
        <f>L29</f>
      </c>
      <c r="M85" s="768"/>
      <c r="N85" s="768"/>
      <c r="O85" s="768" t="s">
        <v>44</v>
      </c>
      <c r="P85" s="768"/>
      <c r="Q85" s="768">
        <f>Q29</f>
      </c>
      <c r="R85" s="768"/>
      <c r="S85" s="768"/>
      <c r="T85" s="768" t="s">
        <v>46</v>
      </c>
      <c r="U85" s="768"/>
      <c r="V85" s="768">
        <f>V29</f>
      </c>
      <c r="W85" s="768"/>
      <c r="X85" s="768"/>
      <c r="Y85" s="768" t="s">
        <v>47</v>
      </c>
      <c r="Z85" s="768"/>
      <c r="AA85" s="61"/>
    </row>
    <row r="86" ht="5.25" customHeight="1">
      <c r="Y86" s="99"/>
    </row>
    <row r="87" spans="1:57" ht="16.5" customHeight="1">
      <c r="A87" s="86" t="s">
        <v>38</v>
      </c>
      <c r="W87" s="92"/>
      <c r="Y87" s="99"/>
      <c r="AU87" s="741" t="s">
        <v>175</v>
      </c>
      <c r="AV87" s="741"/>
      <c r="AW87" s="741"/>
      <c r="AX87" s="741"/>
      <c r="AY87" s="741"/>
      <c r="AZ87" s="741"/>
      <c r="BA87" s="741"/>
      <c r="BB87" s="741"/>
      <c r="BC87" s="741"/>
      <c r="BD87" s="741"/>
      <c r="BE87" s="741"/>
    </row>
    <row r="88" spans="22:57" ht="9" customHeight="1" thickBot="1">
      <c r="V88" s="104"/>
      <c r="W88" s="104"/>
      <c r="Y88" s="99"/>
      <c r="AU88" s="742"/>
      <c r="AV88" s="742"/>
      <c r="AW88" s="742"/>
      <c r="AX88" s="742"/>
      <c r="AY88" s="742"/>
      <c r="AZ88" s="742"/>
      <c r="BA88" s="742"/>
      <c r="BB88" s="742"/>
      <c r="BC88" s="742"/>
      <c r="BD88" s="742"/>
      <c r="BE88" s="742"/>
    </row>
    <row r="89" spans="2:57" s="1" customFormat="1" ht="30" customHeight="1">
      <c r="B89" s="743" t="s">
        <v>176</v>
      </c>
      <c r="C89" s="744"/>
      <c r="D89" s="744"/>
      <c r="E89" s="744"/>
      <c r="F89" s="744"/>
      <c r="G89" s="745"/>
      <c r="H89" s="746" t="s">
        <v>182</v>
      </c>
      <c r="I89" s="481"/>
      <c r="J89" s="747">
        <f>J33</f>
        <v>0</v>
      </c>
      <c r="K89" s="748"/>
      <c r="L89" s="748"/>
      <c r="M89" s="748"/>
      <c r="N89" s="748"/>
      <c r="O89" s="748"/>
      <c r="P89" s="748"/>
      <c r="Q89" s="748"/>
      <c r="R89" s="748"/>
      <c r="S89" s="748"/>
      <c r="T89" s="748"/>
      <c r="U89" s="748"/>
      <c r="V89" s="748"/>
      <c r="W89" s="748"/>
      <c r="X89" s="748"/>
      <c r="Y89" s="748"/>
      <c r="Z89" s="748"/>
      <c r="AA89" s="749"/>
      <c r="AB89" s="750" t="s">
        <v>179</v>
      </c>
      <c r="AC89" s="751"/>
      <c r="AD89" s="754" t="s">
        <v>36</v>
      </c>
      <c r="AE89" s="755"/>
      <c r="AF89" s="755"/>
      <c r="AG89" s="755"/>
      <c r="AH89" s="755"/>
      <c r="AI89" s="755"/>
      <c r="AJ89" s="756"/>
      <c r="AK89" s="59" t="s">
        <v>183</v>
      </c>
      <c r="AL89" s="757">
        <f>AL33</f>
        <v>0</v>
      </c>
      <c r="AM89" s="758"/>
      <c r="AN89" s="758"/>
      <c r="AO89" s="758"/>
      <c r="AP89" s="758"/>
      <c r="AQ89" s="758"/>
      <c r="AR89" s="758"/>
      <c r="AS89" s="758"/>
      <c r="AT89" s="758"/>
      <c r="AU89" s="758"/>
      <c r="AV89" s="758" t="e">
        <v>#REF!</v>
      </c>
      <c r="AW89" s="758"/>
      <c r="AX89" s="758"/>
      <c r="AY89" s="758"/>
      <c r="AZ89" s="758"/>
      <c r="BA89" s="758"/>
      <c r="BB89" s="758"/>
      <c r="BC89" s="758"/>
      <c r="BD89" s="758"/>
      <c r="BE89" s="759"/>
    </row>
    <row r="90" spans="2:57" s="1" customFormat="1" ht="30" customHeight="1">
      <c r="B90" s="760" t="s">
        <v>19</v>
      </c>
      <c r="C90" s="762" t="s">
        <v>184</v>
      </c>
      <c r="D90" s="763"/>
      <c r="E90" s="763"/>
      <c r="F90" s="763"/>
      <c r="G90" s="764"/>
      <c r="H90" s="669" t="s">
        <v>185</v>
      </c>
      <c r="I90" s="204"/>
      <c r="J90" s="670">
        <f>J34</f>
        <v>0</v>
      </c>
      <c r="K90" s="671"/>
      <c r="L90" s="671"/>
      <c r="M90" s="671"/>
      <c r="N90" s="671"/>
      <c r="O90" s="671"/>
      <c r="P90" s="671"/>
      <c r="Q90" s="671"/>
      <c r="R90" s="671"/>
      <c r="S90" s="671"/>
      <c r="T90" s="671"/>
      <c r="U90" s="671"/>
      <c r="V90" s="671"/>
      <c r="W90" s="671"/>
      <c r="X90" s="671"/>
      <c r="Y90" s="671"/>
      <c r="Z90" s="671"/>
      <c r="AA90" s="672"/>
      <c r="AB90" s="752"/>
      <c r="AC90" s="753"/>
      <c r="AD90" s="684" t="s">
        <v>217</v>
      </c>
      <c r="AE90" s="728"/>
      <c r="AF90" s="728"/>
      <c r="AG90" s="728"/>
      <c r="AH90" s="728"/>
      <c r="AI90" s="728"/>
      <c r="AJ90" s="729"/>
      <c r="AK90" s="58" t="s">
        <v>186</v>
      </c>
      <c r="AL90" s="730">
        <f>AL34</f>
      </c>
      <c r="AM90" s="731"/>
      <c r="AN90" s="731"/>
      <c r="AO90" s="731"/>
      <c r="AP90" s="731"/>
      <c r="AQ90" s="731"/>
      <c r="AR90" s="731"/>
      <c r="AS90" s="731"/>
      <c r="AT90" s="731"/>
      <c r="AU90" s="731"/>
      <c r="AV90" s="731"/>
      <c r="AW90" s="731"/>
      <c r="AX90" s="731"/>
      <c r="AY90" s="731"/>
      <c r="AZ90" s="731"/>
      <c r="BA90" s="731"/>
      <c r="BB90" s="731"/>
      <c r="BC90" s="731"/>
      <c r="BD90" s="731"/>
      <c r="BE90" s="732"/>
    </row>
    <row r="91" spans="2:57" s="1" customFormat="1" ht="30" customHeight="1">
      <c r="B91" s="760"/>
      <c r="C91" s="666" t="s">
        <v>20</v>
      </c>
      <c r="D91" s="667"/>
      <c r="E91" s="667"/>
      <c r="F91" s="667"/>
      <c r="G91" s="668"/>
      <c r="H91" s="733" t="s">
        <v>187</v>
      </c>
      <c r="I91" s="189"/>
      <c r="J91" s="670">
        <f aca="true" t="shared" si="0" ref="J91:J104">J35</f>
        <v>0</v>
      </c>
      <c r="K91" s="671"/>
      <c r="L91" s="671"/>
      <c r="M91" s="671"/>
      <c r="N91" s="671"/>
      <c r="O91" s="671"/>
      <c r="P91" s="671"/>
      <c r="Q91" s="671"/>
      <c r="R91" s="671"/>
      <c r="S91" s="671"/>
      <c r="T91" s="671"/>
      <c r="U91" s="671"/>
      <c r="V91" s="671"/>
      <c r="W91" s="671"/>
      <c r="X91" s="671"/>
      <c r="Y91" s="671"/>
      <c r="Z91" s="671"/>
      <c r="AA91" s="672"/>
      <c r="AB91" s="734" t="s">
        <v>9</v>
      </c>
      <c r="AC91" s="660"/>
      <c r="AD91" s="695" t="s">
        <v>209</v>
      </c>
      <c r="AE91" s="696"/>
      <c r="AF91" s="696"/>
      <c r="AG91" s="696"/>
      <c r="AH91" s="696"/>
      <c r="AI91" s="696"/>
      <c r="AJ91" s="697"/>
      <c r="AK91" s="48">
        <v>21</v>
      </c>
      <c r="AL91" s="738">
        <f>AL35</f>
      </c>
      <c r="AM91" s="739"/>
      <c r="AN91" s="739"/>
      <c r="AO91" s="739"/>
      <c r="AP91" s="739"/>
      <c r="AQ91" s="739"/>
      <c r="AR91" s="739"/>
      <c r="AS91" s="739"/>
      <c r="AT91" s="739"/>
      <c r="AU91" s="739"/>
      <c r="AV91" s="739"/>
      <c r="AW91" s="739"/>
      <c r="AX91" s="739"/>
      <c r="AY91" s="739"/>
      <c r="AZ91" s="739"/>
      <c r="BA91" s="739"/>
      <c r="BB91" s="739"/>
      <c r="BC91" s="739"/>
      <c r="BD91" s="739"/>
      <c r="BE91" s="740"/>
    </row>
    <row r="92" spans="2:57" s="1" customFormat="1" ht="30" customHeight="1">
      <c r="B92" s="760"/>
      <c r="C92" s="666" t="s">
        <v>21</v>
      </c>
      <c r="D92" s="667"/>
      <c r="E92" s="667"/>
      <c r="F92" s="667"/>
      <c r="G92" s="668"/>
      <c r="H92" s="724" t="s">
        <v>188</v>
      </c>
      <c r="I92" s="218"/>
      <c r="J92" s="670">
        <f t="shared" si="0"/>
        <v>0</v>
      </c>
      <c r="K92" s="671"/>
      <c r="L92" s="671"/>
      <c r="M92" s="671"/>
      <c r="N92" s="671"/>
      <c r="O92" s="671"/>
      <c r="P92" s="671"/>
      <c r="Q92" s="671"/>
      <c r="R92" s="671"/>
      <c r="S92" s="671"/>
      <c r="T92" s="671"/>
      <c r="U92" s="671"/>
      <c r="V92" s="671"/>
      <c r="W92" s="671"/>
      <c r="X92" s="671"/>
      <c r="Y92" s="671"/>
      <c r="Z92" s="671"/>
      <c r="AA92" s="672"/>
      <c r="AB92" s="735"/>
      <c r="AC92" s="662"/>
      <c r="AD92" s="708" t="s">
        <v>210</v>
      </c>
      <c r="AE92" s="708"/>
      <c r="AF92" s="708"/>
      <c r="AG92" s="708"/>
      <c r="AH92" s="708"/>
      <c r="AI92" s="725"/>
      <c r="AJ92" s="725"/>
      <c r="AK92" s="726">
        <v>22</v>
      </c>
      <c r="AL92" s="716">
        <f>AL36</f>
      </c>
      <c r="AM92" s="717"/>
      <c r="AN92" s="717"/>
      <c r="AO92" s="717"/>
      <c r="AP92" s="717"/>
      <c r="AQ92" s="717"/>
      <c r="AR92" s="717"/>
      <c r="AS92" s="717"/>
      <c r="AT92" s="717"/>
      <c r="AU92" s="717"/>
      <c r="AV92" s="717"/>
      <c r="AW92" s="717"/>
      <c r="AX92" s="717"/>
      <c r="AY92" s="717"/>
      <c r="AZ92" s="717"/>
      <c r="BA92" s="717"/>
      <c r="BB92" s="717"/>
      <c r="BC92" s="717"/>
      <c r="BD92" s="717"/>
      <c r="BE92" s="718"/>
    </row>
    <row r="93" spans="2:57" s="1" customFormat="1" ht="15" customHeight="1">
      <c r="B93" s="760"/>
      <c r="C93" s="695" t="s">
        <v>22</v>
      </c>
      <c r="D93" s="696"/>
      <c r="E93" s="696"/>
      <c r="F93" s="696"/>
      <c r="G93" s="697"/>
      <c r="H93" s="669" t="s">
        <v>189</v>
      </c>
      <c r="I93" s="204"/>
      <c r="J93" s="702">
        <f t="shared" si="0"/>
        <v>0</v>
      </c>
      <c r="K93" s="703"/>
      <c r="L93" s="703"/>
      <c r="M93" s="703"/>
      <c r="N93" s="703"/>
      <c r="O93" s="703"/>
      <c r="P93" s="703"/>
      <c r="Q93" s="703"/>
      <c r="R93" s="703"/>
      <c r="S93" s="703"/>
      <c r="T93" s="703"/>
      <c r="U93" s="703"/>
      <c r="V93" s="703"/>
      <c r="W93" s="703"/>
      <c r="X93" s="703"/>
      <c r="Y93" s="703"/>
      <c r="Z93" s="703"/>
      <c r="AA93" s="704"/>
      <c r="AB93" s="735"/>
      <c r="AC93" s="662"/>
      <c r="AD93" s="725"/>
      <c r="AE93" s="725"/>
      <c r="AF93" s="725"/>
      <c r="AG93" s="725"/>
      <c r="AH93" s="725"/>
      <c r="AI93" s="725"/>
      <c r="AJ93" s="725"/>
      <c r="AK93" s="727"/>
      <c r="AL93" s="719"/>
      <c r="AM93" s="720"/>
      <c r="AN93" s="720"/>
      <c r="AO93" s="720"/>
      <c r="AP93" s="720"/>
      <c r="AQ93" s="720"/>
      <c r="AR93" s="720"/>
      <c r="AS93" s="720"/>
      <c r="AT93" s="720"/>
      <c r="AU93" s="720"/>
      <c r="AV93" s="720"/>
      <c r="AW93" s="720"/>
      <c r="AX93" s="720"/>
      <c r="AY93" s="720"/>
      <c r="AZ93" s="720"/>
      <c r="BA93" s="720"/>
      <c r="BB93" s="720"/>
      <c r="BC93" s="720"/>
      <c r="BD93" s="720"/>
      <c r="BE93" s="721"/>
    </row>
    <row r="94" spans="2:57" s="1" customFormat="1" ht="15" customHeight="1">
      <c r="B94" s="760"/>
      <c r="C94" s="698"/>
      <c r="D94" s="699"/>
      <c r="E94" s="699"/>
      <c r="F94" s="699"/>
      <c r="G94" s="700"/>
      <c r="H94" s="701"/>
      <c r="I94" s="483"/>
      <c r="J94" s="705">
        <f t="shared" si="0"/>
        <v>0</v>
      </c>
      <c r="K94" s="706"/>
      <c r="L94" s="706"/>
      <c r="M94" s="706"/>
      <c r="N94" s="706"/>
      <c r="O94" s="706"/>
      <c r="P94" s="706"/>
      <c r="Q94" s="706"/>
      <c r="R94" s="706"/>
      <c r="S94" s="706"/>
      <c r="T94" s="706"/>
      <c r="U94" s="706"/>
      <c r="V94" s="706"/>
      <c r="W94" s="706"/>
      <c r="X94" s="706"/>
      <c r="Y94" s="706"/>
      <c r="Z94" s="706"/>
      <c r="AA94" s="707"/>
      <c r="AB94" s="735"/>
      <c r="AC94" s="662"/>
      <c r="AD94" s="708" t="s">
        <v>211</v>
      </c>
      <c r="AE94" s="708"/>
      <c r="AF94" s="708"/>
      <c r="AG94" s="708"/>
      <c r="AH94" s="708"/>
      <c r="AI94" s="722"/>
      <c r="AJ94" s="722"/>
      <c r="AK94" s="711">
        <v>23</v>
      </c>
      <c r="AL94" s="689">
        <f>AL38</f>
      </c>
      <c r="AM94" s="690"/>
      <c r="AN94" s="690"/>
      <c r="AO94" s="690"/>
      <c r="AP94" s="690"/>
      <c r="AQ94" s="690"/>
      <c r="AR94" s="690"/>
      <c r="AS94" s="690"/>
      <c r="AT94" s="690"/>
      <c r="AU94" s="690"/>
      <c r="AV94" s="690"/>
      <c r="AW94" s="690"/>
      <c r="AX94" s="690"/>
      <c r="AY94" s="690"/>
      <c r="AZ94" s="690"/>
      <c r="BA94" s="690"/>
      <c r="BB94" s="690"/>
      <c r="BC94" s="690"/>
      <c r="BD94" s="690"/>
      <c r="BE94" s="691"/>
    </row>
    <row r="95" spans="2:57" s="1" customFormat="1" ht="15" customHeight="1">
      <c r="B95" s="760"/>
      <c r="C95" s="695" t="s">
        <v>23</v>
      </c>
      <c r="D95" s="696"/>
      <c r="E95" s="696"/>
      <c r="F95" s="696"/>
      <c r="G95" s="697"/>
      <c r="H95" s="669" t="s">
        <v>190</v>
      </c>
      <c r="I95" s="204"/>
      <c r="J95" s="914">
        <f t="shared" si="0"/>
        <v>0</v>
      </c>
      <c r="K95" s="915"/>
      <c r="L95" s="915"/>
      <c r="M95" s="915"/>
      <c r="N95" s="915"/>
      <c r="O95" s="915"/>
      <c r="P95" s="915"/>
      <c r="Q95" s="915"/>
      <c r="R95" s="915"/>
      <c r="S95" s="915"/>
      <c r="T95" s="915"/>
      <c r="U95" s="915"/>
      <c r="V95" s="915"/>
      <c r="W95" s="915"/>
      <c r="X95" s="915"/>
      <c r="Y95" s="915"/>
      <c r="Z95" s="915"/>
      <c r="AA95" s="918"/>
      <c r="AB95" s="735"/>
      <c r="AC95" s="662"/>
      <c r="AD95" s="722"/>
      <c r="AE95" s="722"/>
      <c r="AF95" s="722"/>
      <c r="AG95" s="722"/>
      <c r="AH95" s="722"/>
      <c r="AI95" s="722"/>
      <c r="AJ95" s="722"/>
      <c r="AK95" s="723"/>
      <c r="AL95" s="692"/>
      <c r="AM95" s="693"/>
      <c r="AN95" s="693"/>
      <c r="AO95" s="693"/>
      <c r="AP95" s="693"/>
      <c r="AQ95" s="693"/>
      <c r="AR95" s="693"/>
      <c r="AS95" s="693"/>
      <c r="AT95" s="693"/>
      <c r="AU95" s="693"/>
      <c r="AV95" s="693"/>
      <c r="AW95" s="693"/>
      <c r="AX95" s="693"/>
      <c r="AY95" s="693"/>
      <c r="AZ95" s="693"/>
      <c r="BA95" s="693"/>
      <c r="BB95" s="693"/>
      <c r="BC95" s="693"/>
      <c r="BD95" s="693"/>
      <c r="BE95" s="694"/>
    </row>
    <row r="96" spans="2:57" s="1" customFormat="1" ht="15" customHeight="1">
      <c r="B96" s="760"/>
      <c r="C96" s="698"/>
      <c r="D96" s="699"/>
      <c r="E96" s="699"/>
      <c r="F96" s="699"/>
      <c r="G96" s="700"/>
      <c r="H96" s="701"/>
      <c r="I96" s="483"/>
      <c r="J96" s="916">
        <f t="shared" si="0"/>
        <v>0</v>
      </c>
      <c r="K96" s="917"/>
      <c r="L96" s="917"/>
      <c r="M96" s="917"/>
      <c r="N96" s="917"/>
      <c r="O96" s="917"/>
      <c r="P96" s="917"/>
      <c r="Q96" s="917"/>
      <c r="R96" s="917"/>
      <c r="S96" s="917"/>
      <c r="T96" s="917"/>
      <c r="U96" s="917"/>
      <c r="V96" s="917"/>
      <c r="W96" s="917"/>
      <c r="X96" s="917"/>
      <c r="Y96" s="917"/>
      <c r="Z96" s="917"/>
      <c r="AA96" s="919"/>
      <c r="AB96" s="735"/>
      <c r="AC96" s="662"/>
      <c r="AD96" s="708" t="s">
        <v>212</v>
      </c>
      <c r="AE96" s="708"/>
      <c r="AF96" s="708"/>
      <c r="AG96" s="708"/>
      <c r="AH96" s="708"/>
      <c r="AI96" s="709"/>
      <c r="AJ96" s="709"/>
      <c r="AK96" s="711">
        <v>24</v>
      </c>
      <c r="AL96" s="689">
        <f>AL40</f>
      </c>
      <c r="AM96" s="690"/>
      <c r="AN96" s="690"/>
      <c r="AO96" s="690"/>
      <c r="AP96" s="690"/>
      <c r="AQ96" s="690"/>
      <c r="AR96" s="690"/>
      <c r="AS96" s="690"/>
      <c r="AT96" s="690"/>
      <c r="AU96" s="690"/>
      <c r="AV96" s="690"/>
      <c r="AW96" s="690"/>
      <c r="AX96" s="690"/>
      <c r="AY96" s="690"/>
      <c r="AZ96" s="690"/>
      <c r="BA96" s="690"/>
      <c r="BB96" s="690"/>
      <c r="BC96" s="690"/>
      <c r="BD96" s="690"/>
      <c r="BE96" s="691"/>
    </row>
    <row r="97" spans="2:57" s="1" customFormat="1" ht="15" customHeight="1" thickBot="1">
      <c r="B97" s="760"/>
      <c r="C97" s="695" t="s">
        <v>24</v>
      </c>
      <c r="D97" s="696"/>
      <c r="E97" s="696"/>
      <c r="F97" s="696"/>
      <c r="G97" s="697"/>
      <c r="H97" s="669" t="s">
        <v>191</v>
      </c>
      <c r="I97" s="204"/>
      <c r="J97" s="702">
        <f t="shared" si="0"/>
        <v>0</v>
      </c>
      <c r="K97" s="703"/>
      <c r="L97" s="703"/>
      <c r="M97" s="703"/>
      <c r="N97" s="703"/>
      <c r="O97" s="703"/>
      <c r="P97" s="703"/>
      <c r="Q97" s="703"/>
      <c r="R97" s="703"/>
      <c r="S97" s="703"/>
      <c r="T97" s="703"/>
      <c r="U97" s="703"/>
      <c r="V97" s="703"/>
      <c r="W97" s="703"/>
      <c r="X97" s="703"/>
      <c r="Y97" s="703"/>
      <c r="Z97" s="703"/>
      <c r="AA97" s="704"/>
      <c r="AB97" s="736"/>
      <c r="AC97" s="737"/>
      <c r="AD97" s="710"/>
      <c r="AE97" s="710"/>
      <c r="AF97" s="710"/>
      <c r="AG97" s="710"/>
      <c r="AH97" s="710"/>
      <c r="AI97" s="710"/>
      <c r="AJ97" s="710"/>
      <c r="AK97" s="712"/>
      <c r="AL97" s="713"/>
      <c r="AM97" s="714"/>
      <c r="AN97" s="714"/>
      <c r="AO97" s="714"/>
      <c r="AP97" s="714"/>
      <c r="AQ97" s="714"/>
      <c r="AR97" s="714"/>
      <c r="AS97" s="714"/>
      <c r="AT97" s="714"/>
      <c r="AU97" s="714"/>
      <c r="AV97" s="714"/>
      <c r="AW97" s="714"/>
      <c r="AX97" s="714"/>
      <c r="AY97" s="714"/>
      <c r="AZ97" s="714"/>
      <c r="BA97" s="714"/>
      <c r="BB97" s="714"/>
      <c r="BC97" s="714"/>
      <c r="BD97" s="714"/>
      <c r="BE97" s="715"/>
    </row>
    <row r="98" spans="2:57" s="1" customFormat="1" ht="15" customHeight="1">
      <c r="B98" s="760"/>
      <c r="C98" s="698"/>
      <c r="D98" s="699"/>
      <c r="E98" s="699"/>
      <c r="F98" s="699"/>
      <c r="G98" s="700"/>
      <c r="H98" s="701"/>
      <c r="I98" s="483"/>
      <c r="J98" s="705">
        <f t="shared" si="0"/>
        <v>0</v>
      </c>
      <c r="K98" s="706"/>
      <c r="L98" s="706"/>
      <c r="M98" s="706"/>
      <c r="N98" s="706"/>
      <c r="O98" s="706"/>
      <c r="P98" s="706"/>
      <c r="Q98" s="706"/>
      <c r="R98" s="706"/>
      <c r="S98" s="706"/>
      <c r="T98" s="706"/>
      <c r="U98" s="706"/>
      <c r="V98" s="706"/>
      <c r="W98" s="706"/>
      <c r="X98" s="706"/>
      <c r="Y98" s="706"/>
      <c r="Z98" s="706"/>
      <c r="AA98" s="707"/>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60"/>
      <c r="C99" s="684" t="s">
        <v>192</v>
      </c>
      <c r="D99" s="685"/>
      <c r="E99" s="685"/>
      <c r="F99" s="685"/>
      <c r="G99" s="686"/>
      <c r="H99" s="669" t="s">
        <v>193</v>
      </c>
      <c r="I99" s="204"/>
      <c r="J99" s="670">
        <f t="shared" si="0"/>
        <v>0</v>
      </c>
      <c r="K99" s="671"/>
      <c r="L99" s="671"/>
      <c r="M99" s="671"/>
      <c r="N99" s="671"/>
      <c r="O99" s="671"/>
      <c r="P99" s="671"/>
      <c r="Q99" s="671"/>
      <c r="R99" s="671"/>
      <c r="S99" s="671"/>
      <c r="T99" s="671"/>
      <c r="U99" s="671"/>
      <c r="V99" s="671"/>
      <c r="W99" s="671"/>
      <c r="X99" s="671"/>
      <c r="Y99" s="671"/>
      <c r="Z99" s="671"/>
      <c r="AA99" s="672"/>
      <c r="AB99" s="7" t="s">
        <v>39</v>
      </c>
      <c r="AC99" s="11"/>
      <c r="AE99" s="683" t="s">
        <v>205</v>
      </c>
      <c r="AF99" s="683"/>
      <c r="AG99" s="683"/>
      <c r="AH99" s="683"/>
      <c r="AI99" s="683"/>
      <c r="AJ99" s="683"/>
      <c r="AK99" s="683"/>
      <c r="AL99" s="683"/>
      <c r="AM99" s="683"/>
      <c r="AN99" s="683"/>
      <c r="AO99" s="683"/>
      <c r="AP99" s="683"/>
      <c r="AQ99" s="683"/>
      <c r="AR99" s="683"/>
      <c r="AS99" s="683"/>
      <c r="AT99" s="683"/>
      <c r="AU99" s="683"/>
      <c r="AV99" s="683"/>
      <c r="AW99" s="683"/>
      <c r="AX99" s="683"/>
      <c r="AY99" s="683"/>
      <c r="AZ99" s="683"/>
      <c r="BA99" s="683"/>
      <c r="BB99" s="683"/>
      <c r="BC99" s="683"/>
      <c r="BD99" s="683"/>
      <c r="BE99" s="683"/>
      <c r="BF99" s="683"/>
    </row>
    <row r="100" spans="2:58" s="1" customFormat="1" ht="30" customHeight="1">
      <c r="B100" s="760"/>
      <c r="C100" s="688" t="s">
        <v>25</v>
      </c>
      <c r="D100" s="666" t="s">
        <v>26</v>
      </c>
      <c r="E100" s="667"/>
      <c r="F100" s="667"/>
      <c r="G100" s="668"/>
      <c r="H100" s="669" t="s">
        <v>194</v>
      </c>
      <c r="I100" s="204"/>
      <c r="J100" s="670">
        <f t="shared" si="0"/>
        <v>0</v>
      </c>
      <c r="K100" s="671"/>
      <c r="L100" s="671"/>
      <c r="M100" s="671"/>
      <c r="N100" s="671"/>
      <c r="O100" s="671"/>
      <c r="P100" s="671"/>
      <c r="Q100" s="671"/>
      <c r="R100" s="671"/>
      <c r="S100" s="671"/>
      <c r="T100" s="671"/>
      <c r="U100" s="671"/>
      <c r="V100" s="671"/>
      <c r="W100" s="671"/>
      <c r="X100" s="671"/>
      <c r="Y100" s="671"/>
      <c r="Z100" s="671"/>
      <c r="AA100" s="672"/>
      <c r="AB100" s="9"/>
      <c r="AC100" s="56"/>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3"/>
      <c r="BA100" s="683"/>
      <c r="BB100" s="683"/>
      <c r="BC100" s="683"/>
      <c r="BD100" s="683"/>
      <c r="BE100" s="683"/>
      <c r="BF100" s="683"/>
    </row>
    <row r="101" spans="2:58" s="1" customFormat="1" ht="30" customHeight="1">
      <c r="B101" s="760"/>
      <c r="C101" s="688"/>
      <c r="D101" s="680" t="s">
        <v>27</v>
      </c>
      <c r="E101" s="681"/>
      <c r="F101" s="681"/>
      <c r="G101" s="682"/>
      <c r="H101" s="669" t="s">
        <v>195</v>
      </c>
      <c r="I101" s="204"/>
      <c r="J101" s="670">
        <f t="shared" si="0"/>
        <v>0</v>
      </c>
      <c r="K101" s="671"/>
      <c r="L101" s="671"/>
      <c r="M101" s="671"/>
      <c r="N101" s="671"/>
      <c r="O101" s="671"/>
      <c r="P101" s="671"/>
      <c r="Q101" s="671"/>
      <c r="R101" s="671"/>
      <c r="S101" s="671"/>
      <c r="T101" s="671"/>
      <c r="U101" s="671"/>
      <c r="V101" s="671"/>
      <c r="W101" s="671"/>
      <c r="X101" s="671"/>
      <c r="Y101" s="671"/>
      <c r="Z101" s="671"/>
      <c r="AA101" s="672"/>
      <c r="AB101" s="11"/>
      <c r="AC101" s="11"/>
      <c r="AE101" s="687"/>
      <c r="AF101" s="687"/>
      <c r="AG101" s="687"/>
      <c r="AH101" s="687"/>
      <c r="AI101" s="687"/>
      <c r="AJ101" s="687"/>
      <c r="AK101" s="687"/>
      <c r="AL101" s="687"/>
      <c r="AM101" s="687"/>
      <c r="AN101" s="687"/>
      <c r="AO101" s="687"/>
      <c r="AP101" s="687"/>
      <c r="AQ101" s="687"/>
      <c r="AR101" s="687"/>
      <c r="AS101" s="687"/>
      <c r="AT101" s="687"/>
      <c r="AU101" s="687"/>
      <c r="AV101" s="687"/>
      <c r="AW101" s="687"/>
      <c r="AX101" s="687"/>
      <c r="AY101" s="687"/>
      <c r="AZ101" s="687"/>
      <c r="BA101" s="687"/>
      <c r="BB101" s="687"/>
      <c r="BC101" s="687"/>
      <c r="BD101" s="687"/>
      <c r="BE101" s="687"/>
      <c r="BF101" s="687"/>
    </row>
    <row r="102" spans="2:58" s="1" customFormat="1" ht="30" customHeight="1">
      <c r="B102" s="760"/>
      <c r="C102" s="688"/>
      <c r="D102" s="680" t="s">
        <v>28</v>
      </c>
      <c r="E102" s="681"/>
      <c r="F102" s="681"/>
      <c r="G102" s="682"/>
      <c r="H102" s="669" t="s">
        <v>196</v>
      </c>
      <c r="I102" s="204"/>
      <c r="J102" s="670">
        <f t="shared" si="0"/>
        <v>0</v>
      </c>
      <c r="K102" s="671"/>
      <c r="L102" s="671"/>
      <c r="M102" s="671"/>
      <c r="N102" s="671"/>
      <c r="O102" s="671"/>
      <c r="P102" s="671"/>
      <c r="Q102" s="671"/>
      <c r="R102" s="671"/>
      <c r="S102" s="671"/>
      <c r="T102" s="671"/>
      <c r="U102" s="671"/>
      <c r="V102" s="671"/>
      <c r="W102" s="671"/>
      <c r="X102" s="671"/>
      <c r="Y102" s="671"/>
      <c r="Z102" s="671"/>
      <c r="AA102" s="672"/>
      <c r="AB102" s="11" t="s">
        <v>40</v>
      </c>
      <c r="AC102" s="11"/>
      <c r="AE102" s="683" t="s">
        <v>206</v>
      </c>
      <c r="AF102" s="683"/>
      <c r="AG102" s="683"/>
      <c r="AH102" s="683"/>
      <c r="AI102" s="683"/>
      <c r="AJ102" s="467"/>
      <c r="AK102" s="467"/>
      <c r="AL102" s="467"/>
      <c r="AM102" s="467"/>
      <c r="AN102" s="467"/>
      <c r="AO102" s="467"/>
      <c r="AP102" s="467"/>
      <c r="AQ102" s="467"/>
      <c r="AR102" s="467"/>
      <c r="AS102" s="467"/>
      <c r="AT102" s="467"/>
      <c r="AU102" s="467"/>
      <c r="AV102" s="467"/>
      <c r="AW102" s="467"/>
      <c r="AX102" s="467"/>
      <c r="AY102" s="467"/>
      <c r="AZ102" s="467"/>
      <c r="BA102" s="467"/>
      <c r="BB102" s="467"/>
      <c r="BC102" s="467"/>
      <c r="BD102" s="467"/>
      <c r="BE102" s="467"/>
      <c r="BF102" s="467"/>
    </row>
    <row r="103" spans="2:58" s="1" customFormat="1" ht="30" customHeight="1">
      <c r="B103" s="760"/>
      <c r="C103" s="688"/>
      <c r="D103" s="677" t="s">
        <v>29</v>
      </c>
      <c r="E103" s="678"/>
      <c r="F103" s="678"/>
      <c r="G103" s="679"/>
      <c r="H103" s="669" t="s">
        <v>197</v>
      </c>
      <c r="I103" s="204"/>
      <c r="J103" s="670">
        <f t="shared" si="0"/>
        <v>0</v>
      </c>
      <c r="K103" s="671"/>
      <c r="L103" s="671"/>
      <c r="M103" s="671"/>
      <c r="N103" s="671"/>
      <c r="O103" s="671"/>
      <c r="P103" s="671"/>
      <c r="Q103" s="671"/>
      <c r="R103" s="671"/>
      <c r="S103" s="671"/>
      <c r="T103" s="671"/>
      <c r="U103" s="671"/>
      <c r="V103" s="671"/>
      <c r="W103" s="671"/>
      <c r="X103" s="671"/>
      <c r="Y103" s="671"/>
      <c r="Z103" s="671"/>
      <c r="AA103" s="672"/>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row>
    <row r="104" spans="2:58" s="1" customFormat="1" ht="30" customHeight="1">
      <c r="B104" s="760"/>
      <c r="C104" s="688"/>
      <c r="D104" s="680" t="s">
        <v>30</v>
      </c>
      <c r="E104" s="681"/>
      <c r="F104" s="681"/>
      <c r="G104" s="682"/>
      <c r="H104" s="669" t="s">
        <v>198</v>
      </c>
      <c r="I104" s="204"/>
      <c r="J104" s="670">
        <f t="shared" si="0"/>
        <v>0</v>
      </c>
      <c r="K104" s="671"/>
      <c r="L104" s="671"/>
      <c r="M104" s="671"/>
      <c r="N104" s="671"/>
      <c r="O104" s="671"/>
      <c r="P104" s="671"/>
      <c r="Q104" s="671"/>
      <c r="R104" s="671"/>
      <c r="S104" s="671"/>
      <c r="T104" s="671"/>
      <c r="U104" s="671"/>
      <c r="V104" s="671"/>
      <c r="W104" s="671"/>
      <c r="X104" s="671"/>
      <c r="Y104" s="671"/>
      <c r="Z104" s="671"/>
      <c r="AA104" s="672"/>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7"/>
      <c r="AZ104" s="467"/>
      <c r="BA104" s="467"/>
      <c r="BB104" s="467"/>
      <c r="BC104" s="467"/>
      <c r="BD104" s="467"/>
      <c r="BE104" s="467"/>
      <c r="BF104" s="467"/>
    </row>
    <row r="105" spans="2:58" s="1" customFormat="1" ht="30" customHeight="1">
      <c r="B105" s="760"/>
      <c r="C105" s="688"/>
      <c r="D105" s="666" t="s">
        <v>31</v>
      </c>
      <c r="E105" s="667"/>
      <c r="F105" s="667"/>
      <c r="G105" s="668"/>
      <c r="H105" s="669" t="s">
        <v>199</v>
      </c>
      <c r="I105" s="204"/>
      <c r="J105" s="670">
        <f>J49</f>
        <v>0</v>
      </c>
      <c r="K105" s="671"/>
      <c r="L105" s="671"/>
      <c r="M105" s="671"/>
      <c r="N105" s="671"/>
      <c r="O105" s="671"/>
      <c r="P105" s="671"/>
      <c r="Q105" s="671"/>
      <c r="R105" s="671"/>
      <c r="S105" s="671"/>
      <c r="T105" s="671"/>
      <c r="U105" s="671"/>
      <c r="V105" s="671"/>
      <c r="W105" s="671"/>
      <c r="X105" s="671"/>
      <c r="Y105" s="671"/>
      <c r="Z105" s="671"/>
      <c r="AA105" s="672"/>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467"/>
      <c r="BB105" s="467"/>
      <c r="BC105" s="467"/>
      <c r="BD105" s="467"/>
      <c r="BE105" s="467"/>
      <c r="BF105" s="467"/>
    </row>
    <row r="106" spans="2:57" s="1" customFormat="1" ht="30" customHeight="1">
      <c r="B106" s="760"/>
      <c r="C106" s="688"/>
      <c r="D106" s="666" t="s">
        <v>32</v>
      </c>
      <c r="E106" s="667"/>
      <c r="F106" s="667"/>
      <c r="G106" s="668"/>
      <c r="H106" s="669" t="s">
        <v>200</v>
      </c>
      <c r="I106" s="204"/>
      <c r="J106" s="670">
        <f>J50</f>
        <v>0</v>
      </c>
      <c r="K106" s="671"/>
      <c r="L106" s="671"/>
      <c r="M106" s="671"/>
      <c r="N106" s="671"/>
      <c r="O106" s="671"/>
      <c r="P106" s="671"/>
      <c r="Q106" s="671"/>
      <c r="R106" s="671"/>
      <c r="S106" s="671"/>
      <c r="T106" s="671"/>
      <c r="U106" s="671"/>
      <c r="V106" s="671"/>
      <c r="W106" s="671"/>
      <c r="X106" s="671"/>
      <c r="Y106" s="671"/>
      <c r="Z106" s="671"/>
      <c r="AA106" s="672"/>
      <c r="BE106" s="84" t="s">
        <v>173</v>
      </c>
    </row>
    <row r="107" spans="2:57" s="1" customFormat="1" ht="30" customHeight="1">
      <c r="B107" s="760"/>
      <c r="C107" s="676" t="s">
        <v>33</v>
      </c>
      <c r="D107" s="677" t="s">
        <v>34</v>
      </c>
      <c r="E107" s="678"/>
      <c r="F107" s="678"/>
      <c r="G107" s="679"/>
      <c r="H107" s="669" t="s">
        <v>201</v>
      </c>
      <c r="I107" s="204"/>
      <c r="J107" s="670">
        <f>J51</f>
        <v>0</v>
      </c>
      <c r="K107" s="671"/>
      <c r="L107" s="671"/>
      <c r="M107" s="671"/>
      <c r="N107" s="671"/>
      <c r="O107" s="671"/>
      <c r="P107" s="671"/>
      <c r="Q107" s="671"/>
      <c r="R107" s="671"/>
      <c r="S107" s="671"/>
      <c r="T107" s="671"/>
      <c r="U107" s="671"/>
      <c r="V107" s="671"/>
      <c r="W107" s="671"/>
      <c r="X107" s="671"/>
      <c r="Y107" s="671"/>
      <c r="Z107" s="671"/>
      <c r="AA107" s="672"/>
      <c r="AD107" s="655" t="s">
        <v>10</v>
      </c>
      <c r="AE107" s="658"/>
      <c r="AF107" s="659"/>
      <c r="AG107" s="659"/>
      <c r="AH107" s="659"/>
      <c r="AI107" s="659"/>
      <c r="AJ107" s="659"/>
      <c r="AK107" s="659"/>
      <c r="AL107" s="659"/>
      <c r="AM107" s="659"/>
      <c r="AN107" s="659"/>
      <c r="AO107" s="659"/>
      <c r="AP107" s="659"/>
      <c r="AQ107" s="659"/>
      <c r="AR107" s="659"/>
      <c r="AS107" s="659"/>
      <c r="AT107" s="659"/>
      <c r="AU107" s="659"/>
      <c r="AV107" s="659"/>
      <c r="AW107" s="659"/>
      <c r="AX107" s="659"/>
      <c r="AY107" s="659"/>
      <c r="AZ107" s="659"/>
      <c r="BA107" s="659"/>
      <c r="BB107" s="659"/>
      <c r="BC107" s="659"/>
      <c r="BD107" s="659"/>
      <c r="BE107" s="660"/>
    </row>
    <row r="108" spans="2:57" s="1" customFormat="1" ht="30" customHeight="1">
      <c r="B108" s="760"/>
      <c r="C108" s="676"/>
      <c r="D108" s="666" t="s">
        <v>35</v>
      </c>
      <c r="E108" s="667"/>
      <c r="F108" s="667"/>
      <c r="G108" s="668"/>
      <c r="H108" s="669" t="s">
        <v>202</v>
      </c>
      <c r="I108" s="204"/>
      <c r="J108" s="670">
        <f>J52</f>
        <v>0</v>
      </c>
      <c r="K108" s="671"/>
      <c r="L108" s="671"/>
      <c r="M108" s="671"/>
      <c r="N108" s="671"/>
      <c r="O108" s="671"/>
      <c r="P108" s="671"/>
      <c r="Q108" s="671"/>
      <c r="R108" s="671"/>
      <c r="S108" s="671"/>
      <c r="T108" s="671"/>
      <c r="U108" s="671"/>
      <c r="V108" s="671"/>
      <c r="W108" s="671"/>
      <c r="X108" s="671"/>
      <c r="Y108" s="671"/>
      <c r="Z108" s="671"/>
      <c r="AA108" s="672"/>
      <c r="AD108" s="656"/>
      <c r="AE108" s="661"/>
      <c r="AF108" s="612"/>
      <c r="AG108" s="612"/>
      <c r="AH108" s="612"/>
      <c r="AI108" s="612"/>
      <c r="AJ108" s="612"/>
      <c r="AK108" s="612"/>
      <c r="AL108" s="612"/>
      <c r="AM108" s="612"/>
      <c r="AN108" s="612"/>
      <c r="AO108" s="612"/>
      <c r="AP108" s="612"/>
      <c r="AQ108" s="612"/>
      <c r="AR108" s="612"/>
      <c r="AS108" s="612"/>
      <c r="AT108" s="612"/>
      <c r="AU108" s="612"/>
      <c r="AV108" s="612"/>
      <c r="AW108" s="612"/>
      <c r="AX108" s="612"/>
      <c r="AY108" s="612"/>
      <c r="AZ108" s="612"/>
      <c r="BA108" s="612"/>
      <c r="BB108" s="612"/>
      <c r="BC108" s="612"/>
      <c r="BD108" s="612"/>
      <c r="BE108" s="662"/>
    </row>
    <row r="109" spans="2:57" s="1" customFormat="1" ht="30" customHeight="1" thickBot="1">
      <c r="B109" s="761"/>
      <c r="C109" s="673" t="s">
        <v>203</v>
      </c>
      <c r="D109" s="674"/>
      <c r="E109" s="674"/>
      <c r="F109" s="674"/>
      <c r="G109" s="675"/>
      <c r="H109" s="650" t="s">
        <v>204</v>
      </c>
      <c r="I109" s="205"/>
      <c r="J109" s="651">
        <f>J53</f>
      </c>
      <c r="K109" s="652"/>
      <c r="L109" s="652"/>
      <c r="M109" s="652"/>
      <c r="N109" s="652"/>
      <c r="O109" s="652"/>
      <c r="P109" s="652"/>
      <c r="Q109" s="652"/>
      <c r="R109" s="652"/>
      <c r="S109" s="652"/>
      <c r="T109" s="652"/>
      <c r="U109" s="652"/>
      <c r="V109" s="652"/>
      <c r="W109" s="652"/>
      <c r="X109" s="652"/>
      <c r="Y109" s="652"/>
      <c r="Z109" s="652"/>
      <c r="AA109" s="653"/>
      <c r="AD109" s="657"/>
      <c r="AE109" s="663"/>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5"/>
    </row>
    <row r="110" s="1" customFormat="1" ht="7.5" customHeight="1"/>
    <row r="111" s="1" customFormat="1" ht="15" customHeight="1">
      <c r="A111" s="1" t="s">
        <v>41</v>
      </c>
    </row>
    <row r="112" ht="15" customHeight="1"/>
    <row r="113" spans="1:27" s="3" customFormat="1" ht="12" customHeight="1">
      <c r="A113" s="879" t="s">
        <v>15</v>
      </c>
      <c r="B113" s="879"/>
      <c r="F113" s="852" t="s">
        <v>16</v>
      </c>
      <c r="G113" s="852"/>
      <c r="H113" s="852"/>
      <c r="I113" s="852"/>
      <c r="J113" s="852" t="s">
        <v>6</v>
      </c>
      <c r="K113" s="852"/>
      <c r="L113" s="852"/>
      <c r="M113" s="852"/>
      <c r="N113" s="852"/>
      <c r="O113" s="852"/>
      <c r="P113" s="852"/>
      <c r="Q113" s="852"/>
      <c r="R113" s="852"/>
      <c r="S113" s="852"/>
      <c r="T113" s="852"/>
      <c r="U113" s="852"/>
      <c r="V113" s="852"/>
      <c r="W113" s="852"/>
      <c r="X113" s="852"/>
      <c r="Y113" s="852"/>
      <c r="Z113" s="852"/>
      <c r="AA113" s="852"/>
    </row>
    <row r="114" spans="1:57" s="3" customFormat="1" ht="12" customHeight="1">
      <c r="A114" s="879"/>
      <c r="B114" s="879"/>
      <c r="C114" s="880">
        <f>C58</f>
      </c>
      <c r="D114" s="881"/>
      <c r="E114" s="98"/>
      <c r="F114" s="852"/>
      <c r="G114" s="852"/>
      <c r="H114" s="852"/>
      <c r="I114" s="852"/>
      <c r="J114" s="852"/>
      <c r="K114" s="852"/>
      <c r="L114" s="852"/>
      <c r="M114" s="852"/>
      <c r="N114" s="852"/>
      <c r="O114" s="852"/>
      <c r="P114" s="852"/>
      <c r="Q114" s="852"/>
      <c r="R114" s="852"/>
      <c r="S114" s="852"/>
      <c r="T114" s="852"/>
      <c r="U114" s="852"/>
      <c r="V114" s="852"/>
      <c r="W114" s="852"/>
      <c r="X114" s="852"/>
      <c r="Y114" s="852"/>
      <c r="Z114" s="852"/>
      <c r="AA114" s="852"/>
      <c r="AB114" s="851" t="s">
        <v>17</v>
      </c>
      <c r="AC114" s="851"/>
      <c r="AD114" s="851"/>
      <c r="AE114" s="851"/>
      <c r="AF114" s="851"/>
      <c r="AG114" s="851"/>
      <c r="AH114" s="851"/>
      <c r="AI114" s="851"/>
      <c r="AJ114" s="851"/>
      <c r="AK114" s="851"/>
      <c r="AL114" s="851"/>
      <c r="AM114" s="851"/>
      <c r="AN114" s="851"/>
      <c r="AO114" s="851"/>
      <c r="AP114" s="851"/>
      <c r="AQ114" s="851"/>
      <c r="AR114" s="851"/>
      <c r="AS114" s="851"/>
      <c r="AT114" s="851"/>
      <c r="AU114" s="851"/>
      <c r="AV114" s="851"/>
      <c r="AW114" s="851"/>
      <c r="AX114" s="851"/>
      <c r="AY114" s="851"/>
      <c r="AZ114" s="851"/>
      <c r="BA114" s="851"/>
      <c r="BB114" s="851"/>
      <c r="BC114" s="851"/>
      <c r="BD114" s="851"/>
      <c r="BE114" s="851"/>
    </row>
    <row r="115" spans="1:57" s="3" customFormat="1" ht="12" customHeight="1">
      <c r="A115" s="879"/>
      <c r="B115" s="879"/>
      <c r="C115" s="882"/>
      <c r="D115" s="883"/>
      <c r="E115" s="98"/>
      <c r="F115" s="852"/>
      <c r="G115" s="852"/>
      <c r="H115" s="852"/>
      <c r="I115" s="852"/>
      <c r="J115" s="852" t="s">
        <v>18</v>
      </c>
      <c r="K115" s="852"/>
      <c r="L115" s="852"/>
      <c r="M115" s="852"/>
      <c r="N115" s="852"/>
      <c r="O115" s="852"/>
      <c r="P115" s="852"/>
      <c r="Q115" s="852"/>
      <c r="R115" s="852"/>
      <c r="S115" s="852"/>
      <c r="T115" s="852"/>
      <c r="U115" s="852"/>
      <c r="V115" s="852"/>
      <c r="W115" s="852"/>
      <c r="X115" s="852"/>
      <c r="Y115" s="852"/>
      <c r="Z115" s="852"/>
      <c r="AA115" s="852"/>
      <c r="AB115" s="851"/>
      <c r="AC115" s="851"/>
      <c r="AD115" s="851"/>
      <c r="AE115" s="851"/>
      <c r="AF115" s="851"/>
      <c r="AG115" s="851"/>
      <c r="AH115" s="851"/>
      <c r="AI115" s="851"/>
      <c r="AJ115" s="851"/>
      <c r="AK115" s="851"/>
      <c r="AL115" s="851"/>
      <c r="AM115" s="851"/>
      <c r="AN115" s="851"/>
      <c r="AO115" s="851"/>
      <c r="AP115" s="851"/>
      <c r="AQ115" s="851"/>
      <c r="AR115" s="851"/>
      <c r="AS115" s="851"/>
      <c r="AT115" s="851"/>
      <c r="AU115" s="851"/>
      <c r="AV115" s="851"/>
      <c r="AW115" s="851"/>
      <c r="AX115" s="851"/>
      <c r="AY115" s="851"/>
      <c r="AZ115" s="851"/>
      <c r="BA115" s="851"/>
      <c r="BB115" s="851"/>
      <c r="BC115" s="851"/>
      <c r="BD115" s="851"/>
      <c r="BE115" s="851"/>
    </row>
    <row r="116" spans="1:27" s="3" customFormat="1" ht="12" customHeight="1">
      <c r="A116" s="879"/>
      <c r="B116" s="879"/>
      <c r="F116" s="852"/>
      <c r="G116" s="852"/>
      <c r="H116" s="852"/>
      <c r="I116" s="852"/>
      <c r="J116" s="852"/>
      <c r="K116" s="852"/>
      <c r="L116" s="852"/>
      <c r="M116" s="852"/>
      <c r="N116" s="852"/>
      <c r="O116" s="852"/>
      <c r="P116" s="852"/>
      <c r="Q116" s="852"/>
      <c r="R116" s="852"/>
      <c r="S116" s="852"/>
      <c r="T116" s="852"/>
      <c r="U116" s="852"/>
      <c r="V116" s="852"/>
      <c r="W116" s="852"/>
      <c r="X116" s="852"/>
      <c r="Y116" s="852"/>
      <c r="Z116" s="852"/>
      <c r="AA116" s="852"/>
    </row>
    <row r="117" spans="3:37" s="3" customFormat="1" ht="21.75" customHeight="1">
      <c r="C117" s="2"/>
      <c r="D117" s="853" t="s">
        <v>177</v>
      </c>
      <c r="E117" s="853"/>
      <c r="F117" s="853"/>
      <c r="G117" s="853"/>
      <c r="H117" s="853"/>
      <c r="I117" s="853"/>
      <c r="J117" s="853"/>
      <c r="K117" s="853"/>
      <c r="L117" s="853"/>
      <c r="M117" s="853"/>
      <c r="N117" s="853"/>
      <c r="O117" s="853"/>
      <c r="P117" s="853"/>
      <c r="Q117" s="853"/>
      <c r="R117" s="853"/>
      <c r="S117" s="853"/>
      <c r="T117" s="853"/>
      <c r="U117" s="853"/>
      <c r="V117" s="853"/>
      <c r="W117" s="853"/>
      <c r="X117" s="853"/>
      <c r="Y117" s="853"/>
      <c r="Z117" s="853"/>
      <c r="AA117" s="853"/>
      <c r="AB117" s="853"/>
      <c r="AC117" s="853"/>
      <c r="AD117" s="853"/>
      <c r="AE117" s="853"/>
      <c r="AF117" s="853"/>
      <c r="AG117" s="853"/>
      <c r="AH117" s="853"/>
      <c r="AI117" s="853"/>
      <c r="AJ117" s="853"/>
      <c r="AK117" s="853"/>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854"/>
      <c r="B120" s="855"/>
      <c r="C120" s="856"/>
      <c r="D120" s="858" t="s">
        <v>0</v>
      </c>
      <c r="E120" s="859"/>
      <c r="F120" s="859"/>
      <c r="G120" s="860"/>
      <c r="H120" s="864">
        <f>H64</f>
        <v>0</v>
      </c>
      <c r="I120" s="865"/>
      <c r="J120" s="865"/>
      <c r="K120" s="865"/>
      <c r="L120" s="865"/>
      <c r="M120" s="865"/>
      <c r="N120" s="865"/>
      <c r="O120" s="865"/>
      <c r="P120" s="865"/>
      <c r="Q120" s="865"/>
      <c r="R120" s="865"/>
      <c r="S120" s="865"/>
      <c r="T120" s="865"/>
      <c r="U120" s="865"/>
      <c r="V120" s="865"/>
      <c r="W120" s="865"/>
      <c r="X120" s="865"/>
      <c r="Y120" s="865"/>
      <c r="Z120" s="865"/>
      <c r="AA120" s="865"/>
      <c r="AB120" s="865"/>
      <c r="AC120" s="865"/>
      <c r="AD120" s="865"/>
      <c r="AE120" s="865"/>
      <c r="AF120" s="865"/>
      <c r="AG120" s="865"/>
      <c r="AH120" s="865"/>
      <c r="AI120" s="865"/>
      <c r="AJ120" s="865"/>
      <c r="AK120" s="866"/>
      <c r="AL120" s="867" t="s">
        <v>3</v>
      </c>
      <c r="AM120" s="855"/>
      <c r="AN120" s="855"/>
      <c r="AO120" s="855"/>
      <c r="AP120" s="855"/>
      <c r="AQ120" s="855"/>
      <c r="AR120" s="855"/>
      <c r="AS120" s="855"/>
      <c r="AT120" s="855"/>
      <c r="AU120" s="855"/>
      <c r="AV120" s="855"/>
      <c r="AW120" s="855"/>
      <c r="AX120" s="855"/>
      <c r="AY120" s="855"/>
      <c r="AZ120" s="855"/>
      <c r="BA120" s="855"/>
      <c r="BB120" s="855"/>
      <c r="BC120" s="855"/>
      <c r="BD120" s="855"/>
      <c r="BE120" s="868"/>
    </row>
    <row r="121" spans="1:57" ht="15.75" customHeight="1">
      <c r="A121" s="857"/>
      <c r="B121" s="578"/>
      <c r="C121" s="777"/>
      <c r="D121" s="805"/>
      <c r="E121" s="577"/>
      <c r="F121" s="577"/>
      <c r="G121" s="806"/>
      <c r="H121" s="771"/>
      <c r="I121" s="638"/>
      <c r="J121" s="638"/>
      <c r="K121" s="638"/>
      <c r="L121" s="638"/>
      <c r="M121" s="638"/>
      <c r="N121" s="638"/>
      <c r="O121" s="638"/>
      <c r="P121" s="638"/>
      <c r="Q121" s="638"/>
      <c r="R121" s="638"/>
      <c r="S121" s="638"/>
      <c r="T121" s="638"/>
      <c r="U121" s="638"/>
      <c r="V121" s="638"/>
      <c r="W121" s="638"/>
      <c r="X121" s="638"/>
      <c r="Y121" s="638"/>
      <c r="Z121" s="638"/>
      <c r="AA121" s="638"/>
      <c r="AB121" s="638"/>
      <c r="AC121" s="638"/>
      <c r="AD121" s="638"/>
      <c r="AE121" s="638"/>
      <c r="AF121" s="638"/>
      <c r="AG121" s="638"/>
      <c r="AH121" s="638"/>
      <c r="AI121" s="638"/>
      <c r="AJ121" s="638"/>
      <c r="AK121" s="793"/>
      <c r="AL121" s="869"/>
      <c r="AM121" s="870"/>
      <c r="AN121" s="870"/>
      <c r="AO121" s="870"/>
      <c r="AP121" s="870"/>
      <c r="AQ121" s="870"/>
      <c r="AR121" s="870"/>
      <c r="AS121" s="870"/>
      <c r="AT121" s="870"/>
      <c r="AU121" s="870"/>
      <c r="AV121" s="870"/>
      <c r="AW121" s="870"/>
      <c r="AX121" s="870"/>
      <c r="AY121" s="870"/>
      <c r="AZ121" s="870"/>
      <c r="BA121" s="870"/>
      <c r="BB121" s="870"/>
      <c r="BC121" s="870"/>
      <c r="BD121" s="870"/>
      <c r="BE121" s="871"/>
    </row>
    <row r="122" spans="1:57" ht="15.75" customHeight="1">
      <c r="A122" s="857"/>
      <c r="B122" s="578"/>
      <c r="C122" s="777"/>
      <c r="D122" s="861"/>
      <c r="E122" s="862"/>
      <c r="F122" s="862"/>
      <c r="G122" s="863"/>
      <c r="H122" s="771"/>
      <c r="I122" s="638"/>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793"/>
      <c r="AL122" s="819"/>
      <c r="AM122" s="578"/>
      <c r="AN122" s="578"/>
      <c r="AO122" s="578"/>
      <c r="AP122" s="578"/>
      <c r="AQ122" s="578"/>
      <c r="AR122" s="578"/>
      <c r="AS122" s="578"/>
      <c r="AT122" s="578"/>
      <c r="AU122" s="578"/>
      <c r="AV122" s="578"/>
      <c r="AW122" s="578"/>
      <c r="AX122" s="578"/>
      <c r="AY122" s="578"/>
      <c r="AZ122" s="578"/>
      <c r="BA122" s="578"/>
      <c r="BB122" s="578"/>
      <c r="BC122" s="578"/>
      <c r="BD122" s="578"/>
      <c r="BE122" s="820"/>
    </row>
    <row r="123" spans="1:57" ht="15.75" customHeight="1">
      <c r="A123" s="857"/>
      <c r="B123" s="578"/>
      <c r="C123" s="777"/>
      <c r="D123" s="100" t="s">
        <v>213</v>
      </c>
      <c r="E123" s="875">
        <f>E11</f>
      </c>
      <c r="F123" s="875"/>
      <c r="G123" s="101" t="s">
        <v>44</v>
      </c>
      <c r="H123" s="876">
        <f>H67</f>
      </c>
      <c r="I123" s="877"/>
      <c r="J123" s="877"/>
      <c r="K123" s="877"/>
      <c r="L123" s="877"/>
      <c r="M123" s="877"/>
      <c r="N123" s="877"/>
      <c r="O123" s="877"/>
      <c r="P123" s="877"/>
      <c r="Q123" s="877"/>
      <c r="R123" s="877"/>
      <c r="S123" s="877"/>
      <c r="T123" s="877"/>
      <c r="U123" s="877"/>
      <c r="V123" s="877"/>
      <c r="W123" s="877"/>
      <c r="X123" s="877"/>
      <c r="Y123" s="877"/>
      <c r="Z123" s="877"/>
      <c r="AA123" s="877"/>
      <c r="AB123" s="877"/>
      <c r="AC123" s="877"/>
      <c r="AD123" s="877"/>
      <c r="AE123" s="877"/>
      <c r="AF123" s="877"/>
      <c r="AG123" s="877"/>
      <c r="AH123" s="877"/>
      <c r="AI123" s="877"/>
      <c r="AJ123" s="877"/>
      <c r="AK123" s="878"/>
      <c r="AL123" s="872"/>
      <c r="AM123" s="873"/>
      <c r="AN123" s="873"/>
      <c r="AO123" s="873"/>
      <c r="AP123" s="873"/>
      <c r="AQ123" s="873"/>
      <c r="AR123" s="873"/>
      <c r="AS123" s="873"/>
      <c r="AT123" s="873"/>
      <c r="AU123" s="873"/>
      <c r="AV123" s="873"/>
      <c r="AW123" s="873"/>
      <c r="AX123" s="873"/>
      <c r="AY123" s="873"/>
      <c r="AZ123" s="873"/>
      <c r="BA123" s="873"/>
      <c r="BB123" s="873"/>
      <c r="BC123" s="873"/>
      <c r="BD123" s="873"/>
      <c r="BE123" s="874"/>
    </row>
    <row r="124" spans="1:57" ht="15.75" customHeight="1">
      <c r="A124" s="809">
        <f>IF(A68=0,"",A68)</f>
      </c>
      <c r="B124" s="643"/>
      <c r="C124" s="810"/>
      <c r="D124" s="814" t="s">
        <v>180</v>
      </c>
      <c r="E124" s="644"/>
      <c r="F124" s="644"/>
      <c r="G124" s="815"/>
      <c r="H124" s="876"/>
      <c r="I124" s="877"/>
      <c r="J124" s="877"/>
      <c r="K124" s="877"/>
      <c r="L124" s="877"/>
      <c r="M124" s="877"/>
      <c r="N124" s="877"/>
      <c r="O124" s="877"/>
      <c r="P124" s="877"/>
      <c r="Q124" s="877"/>
      <c r="R124" s="877"/>
      <c r="S124" s="877"/>
      <c r="T124" s="877"/>
      <c r="U124" s="877"/>
      <c r="V124" s="877"/>
      <c r="W124" s="877"/>
      <c r="X124" s="877"/>
      <c r="Y124" s="877"/>
      <c r="Z124" s="877"/>
      <c r="AA124" s="877"/>
      <c r="AB124" s="877"/>
      <c r="AC124" s="877"/>
      <c r="AD124" s="877"/>
      <c r="AE124" s="877"/>
      <c r="AF124" s="877"/>
      <c r="AG124" s="877"/>
      <c r="AH124" s="877"/>
      <c r="AI124" s="877"/>
      <c r="AJ124" s="877"/>
      <c r="AK124" s="878"/>
      <c r="AL124" s="819" t="s">
        <v>4</v>
      </c>
      <c r="AM124" s="578"/>
      <c r="AN124" s="578"/>
      <c r="AO124" s="578"/>
      <c r="AP124" s="578"/>
      <c r="AQ124" s="578"/>
      <c r="AR124" s="578"/>
      <c r="AS124" s="578"/>
      <c r="AT124" s="578"/>
      <c r="AU124" s="578"/>
      <c r="AV124" s="578"/>
      <c r="AW124" s="578"/>
      <c r="AX124" s="578"/>
      <c r="AY124" s="578"/>
      <c r="AZ124" s="578"/>
      <c r="BA124" s="578"/>
      <c r="BB124" s="578"/>
      <c r="BC124" s="578"/>
      <c r="BD124" s="578"/>
      <c r="BE124" s="820"/>
    </row>
    <row r="125" spans="1:57" ht="15.75" customHeight="1">
      <c r="A125" s="811"/>
      <c r="B125" s="812"/>
      <c r="C125" s="813"/>
      <c r="D125" s="816"/>
      <c r="E125" s="817"/>
      <c r="F125" s="817"/>
      <c r="G125" s="818"/>
      <c r="H125" s="876"/>
      <c r="I125" s="877"/>
      <c r="J125" s="877"/>
      <c r="K125" s="877"/>
      <c r="L125" s="877"/>
      <c r="M125" s="877"/>
      <c r="N125" s="877"/>
      <c r="O125" s="877"/>
      <c r="P125" s="877"/>
      <c r="Q125" s="877"/>
      <c r="R125" s="877"/>
      <c r="S125" s="877"/>
      <c r="T125" s="877"/>
      <c r="U125" s="877"/>
      <c r="V125" s="877"/>
      <c r="W125" s="877"/>
      <c r="X125" s="877"/>
      <c r="Y125" s="877"/>
      <c r="Z125" s="877"/>
      <c r="AA125" s="877"/>
      <c r="AB125" s="877"/>
      <c r="AC125" s="877"/>
      <c r="AD125" s="877"/>
      <c r="AE125" s="877"/>
      <c r="AF125" s="877"/>
      <c r="AG125" s="877"/>
      <c r="AH125" s="877"/>
      <c r="AI125" s="877"/>
      <c r="AJ125" s="877"/>
      <c r="AK125" s="878"/>
      <c r="AL125" s="821">
        <f>AL69</f>
      </c>
      <c r="AM125" s="822"/>
      <c r="AN125" s="822"/>
      <c r="AO125" s="822"/>
      <c r="AP125" s="822"/>
      <c r="AQ125" s="822"/>
      <c r="AR125" s="822"/>
      <c r="AS125" s="822"/>
      <c r="AT125" s="822"/>
      <c r="AU125" s="822"/>
      <c r="AV125" s="822"/>
      <c r="AW125" s="822"/>
      <c r="AX125" s="822"/>
      <c r="AY125" s="822"/>
      <c r="AZ125" s="822"/>
      <c r="BA125" s="822"/>
      <c r="BB125" s="822"/>
      <c r="BC125" s="822"/>
      <c r="BD125" s="822"/>
      <c r="BE125" s="823"/>
    </row>
    <row r="126" spans="1:57" ht="15.75" customHeight="1">
      <c r="A126" s="830" t="s">
        <v>2</v>
      </c>
      <c r="B126" s="831"/>
      <c r="C126" s="832"/>
      <c r="D126" s="834" t="s">
        <v>207</v>
      </c>
      <c r="E126" s="835"/>
      <c r="F126" s="835"/>
      <c r="G126" s="836"/>
      <c r="H126" s="843">
        <f>H70</f>
        <v>0</v>
      </c>
      <c r="I126" s="844"/>
      <c r="J126" s="844"/>
      <c r="K126" s="844"/>
      <c r="L126" s="844"/>
      <c r="M126" s="844"/>
      <c r="N126" s="844"/>
      <c r="O126" s="844"/>
      <c r="P126" s="844"/>
      <c r="Q126" s="844"/>
      <c r="R126" s="844"/>
      <c r="S126" s="844"/>
      <c r="T126" s="844"/>
      <c r="U126" s="844"/>
      <c r="V126" s="844"/>
      <c r="W126" s="844"/>
      <c r="X126" s="844"/>
      <c r="Y126" s="844"/>
      <c r="Z126" s="844"/>
      <c r="AA126" s="844"/>
      <c r="AB126" s="844"/>
      <c r="AC126" s="844"/>
      <c r="AD126" s="844"/>
      <c r="AE126" s="844"/>
      <c r="AF126" s="844"/>
      <c r="AG126" s="844"/>
      <c r="AH126" s="844"/>
      <c r="AI126" s="844"/>
      <c r="AJ126" s="844"/>
      <c r="AK126" s="845"/>
      <c r="AL126" s="824"/>
      <c r="AM126" s="825"/>
      <c r="AN126" s="825"/>
      <c r="AO126" s="825"/>
      <c r="AP126" s="825"/>
      <c r="AQ126" s="825"/>
      <c r="AR126" s="825"/>
      <c r="AS126" s="825"/>
      <c r="AT126" s="825"/>
      <c r="AU126" s="825"/>
      <c r="AV126" s="825"/>
      <c r="AW126" s="825"/>
      <c r="AX126" s="825"/>
      <c r="AY126" s="825"/>
      <c r="AZ126" s="825"/>
      <c r="BA126" s="825"/>
      <c r="BB126" s="825"/>
      <c r="BC126" s="825"/>
      <c r="BD126" s="825"/>
      <c r="BE126" s="826"/>
    </row>
    <row r="127" spans="1:57" ht="15.75" customHeight="1">
      <c r="A127" s="833"/>
      <c r="B127" s="577"/>
      <c r="C127" s="806"/>
      <c r="D127" s="837"/>
      <c r="E127" s="838"/>
      <c r="F127" s="838"/>
      <c r="G127" s="839"/>
      <c r="H127" s="843"/>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5"/>
      <c r="AL127" s="827"/>
      <c r="AM127" s="828"/>
      <c r="AN127" s="828"/>
      <c r="AO127" s="828"/>
      <c r="AP127" s="828"/>
      <c r="AQ127" s="828"/>
      <c r="AR127" s="828"/>
      <c r="AS127" s="828"/>
      <c r="AT127" s="828"/>
      <c r="AU127" s="828"/>
      <c r="AV127" s="828"/>
      <c r="AW127" s="828"/>
      <c r="AX127" s="828"/>
      <c r="AY127" s="828"/>
      <c r="AZ127" s="828"/>
      <c r="BA127" s="828"/>
      <c r="BB127" s="828"/>
      <c r="BC127" s="828"/>
      <c r="BD127" s="828"/>
      <c r="BE127" s="829"/>
    </row>
    <row r="128" spans="1:57" ht="15.75" customHeight="1">
      <c r="A128" s="846">
        <f>A72</f>
        <v>0</v>
      </c>
      <c r="B128" s="648">
        <f>B72</f>
        <v>0</v>
      </c>
      <c r="C128" s="849">
        <f>C72</f>
        <v>0</v>
      </c>
      <c r="D128" s="840"/>
      <c r="E128" s="841"/>
      <c r="F128" s="841"/>
      <c r="G128" s="842"/>
      <c r="H128" s="843"/>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45"/>
      <c r="AL128" s="785" t="s">
        <v>5</v>
      </c>
      <c r="AM128" s="786"/>
      <c r="AN128" s="786"/>
      <c r="AO128" s="786"/>
      <c r="AP128" s="786"/>
      <c r="AQ128" s="786"/>
      <c r="AR128" s="786"/>
      <c r="AS128" s="786"/>
      <c r="AT128" s="786"/>
      <c r="AU128" s="786"/>
      <c r="AV128" s="786"/>
      <c r="AW128" s="786"/>
      <c r="AX128" s="786"/>
      <c r="AY128" s="786"/>
      <c r="AZ128" s="786"/>
      <c r="BA128" s="786"/>
      <c r="BB128" s="786"/>
      <c r="BC128" s="786"/>
      <c r="BD128" s="786"/>
      <c r="BE128" s="787"/>
    </row>
    <row r="129" spans="1:57" ht="5.25" customHeight="1">
      <c r="A129" s="846"/>
      <c r="B129" s="648"/>
      <c r="C129" s="849"/>
      <c r="D129" s="788" t="s">
        <v>181</v>
      </c>
      <c r="E129" s="789"/>
      <c r="F129" s="789"/>
      <c r="G129" s="790"/>
      <c r="H129" s="771" t="str">
        <f>H73</f>
        <v>　</v>
      </c>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793"/>
      <c r="AL129" s="794">
        <f>AL73</f>
      </c>
      <c r="AM129" s="795"/>
      <c r="AN129" s="795"/>
      <c r="AO129" s="795"/>
      <c r="AP129" s="795">
        <f>AP73</f>
      </c>
      <c r="AQ129" s="795"/>
      <c r="AR129" s="795"/>
      <c r="AS129" s="795"/>
      <c r="AT129" s="799" t="s">
        <v>215</v>
      </c>
      <c r="AU129" s="800"/>
      <c r="AV129" s="795">
        <f>AV73</f>
      </c>
      <c r="AW129" s="795"/>
      <c r="AX129" s="795"/>
      <c r="AY129" s="795"/>
      <c r="AZ129" s="799" t="s">
        <v>61</v>
      </c>
      <c r="BA129" s="800"/>
      <c r="BB129" s="795">
        <f>BB73</f>
      </c>
      <c r="BC129" s="795"/>
      <c r="BD129" s="795"/>
      <c r="BE129" s="802"/>
    </row>
    <row r="130" spans="1:57" ht="15" customHeight="1">
      <c r="A130" s="846"/>
      <c r="B130" s="648"/>
      <c r="C130" s="849"/>
      <c r="D130" s="791"/>
      <c r="E130" s="580"/>
      <c r="F130" s="580"/>
      <c r="G130" s="792"/>
      <c r="H130" s="771"/>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793"/>
      <c r="AL130" s="796"/>
      <c r="AM130" s="642"/>
      <c r="AN130" s="642"/>
      <c r="AO130" s="642"/>
      <c r="AP130" s="642"/>
      <c r="AQ130" s="642"/>
      <c r="AR130" s="642"/>
      <c r="AS130" s="642"/>
      <c r="AT130" s="251"/>
      <c r="AU130" s="251"/>
      <c r="AV130" s="642"/>
      <c r="AW130" s="642"/>
      <c r="AX130" s="642"/>
      <c r="AY130" s="642"/>
      <c r="AZ130" s="251"/>
      <c r="BA130" s="251"/>
      <c r="BB130" s="642"/>
      <c r="BC130" s="642"/>
      <c r="BD130" s="642"/>
      <c r="BE130" s="803"/>
    </row>
    <row r="131" spans="1:57" ht="4.5" customHeight="1">
      <c r="A131" s="846"/>
      <c r="B131" s="648"/>
      <c r="C131" s="849"/>
      <c r="D131" s="805" t="s">
        <v>1</v>
      </c>
      <c r="E131" s="577"/>
      <c r="F131" s="577"/>
      <c r="G131" s="806"/>
      <c r="H131" s="769" t="str">
        <f>H75</f>
        <v>　</v>
      </c>
      <c r="I131" s="770"/>
      <c r="J131" s="770"/>
      <c r="K131" s="770"/>
      <c r="L131" s="770"/>
      <c r="M131" s="770"/>
      <c r="N131" s="770"/>
      <c r="O131" s="770"/>
      <c r="P131" s="770"/>
      <c r="Q131" s="770"/>
      <c r="R131" s="770"/>
      <c r="S131" s="770"/>
      <c r="T131" s="770"/>
      <c r="U131" s="770"/>
      <c r="V131" s="770"/>
      <c r="W131" s="770"/>
      <c r="X131" s="770"/>
      <c r="Y131" s="770"/>
      <c r="Z131" s="770"/>
      <c r="AA131" s="770"/>
      <c r="AB131" s="770"/>
      <c r="AC131" s="770"/>
      <c r="AD131" s="770"/>
      <c r="AE131" s="770"/>
      <c r="AF131" s="770"/>
      <c r="AG131" s="770"/>
      <c r="AH131" s="770"/>
      <c r="AI131" s="774" t="s">
        <v>43</v>
      </c>
      <c r="AJ131" s="774"/>
      <c r="AK131" s="776"/>
      <c r="AL131" s="796"/>
      <c r="AM131" s="642"/>
      <c r="AN131" s="642"/>
      <c r="AO131" s="642"/>
      <c r="AP131" s="642"/>
      <c r="AQ131" s="642"/>
      <c r="AR131" s="642"/>
      <c r="AS131" s="642"/>
      <c r="AT131" s="251"/>
      <c r="AU131" s="251"/>
      <c r="AV131" s="642"/>
      <c r="AW131" s="642"/>
      <c r="AX131" s="642"/>
      <c r="AY131" s="642"/>
      <c r="AZ131" s="251"/>
      <c r="BA131" s="251"/>
      <c r="BB131" s="642"/>
      <c r="BC131" s="642"/>
      <c r="BD131" s="642"/>
      <c r="BE131" s="803"/>
    </row>
    <row r="132" spans="1:57" ht="4.5" customHeight="1">
      <c r="A132" s="846"/>
      <c r="B132" s="648"/>
      <c r="C132" s="849"/>
      <c r="D132" s="805"/>
      <c r="E132" s="577"/>
      <c r="F132" s="577"/>
      <c r="G132" s="806"/>
      <c r="H132" s="771"/>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9"/>
      <c r="AJ132" s="639"/>
      <c r="AK132" s="777"/>
      <c r="AL132" s="796"/>
      <c r="AM132" s="642"/>
      <c r="AN132" s="642"/>
      <c r="AO132" s="642"/>
      <c r="AP132" s="642"/>
      <c r="AQ132" s="642"/>
      <c r="AR132" s="642"/>
      <c r="AS132" s="642"/>
      <c r="AT132" s="251"/>
      <c r="AU132" s="251"/>
      <c r="AV132" s="642"/>
      <c r="AW132" s="642"/>
      <c r="AX132" s="642"/>
      <c r="AY132" s="642"/>
      <c r="AZ132" s="251"/>
      <c r="BA132" s="251"/>
      <c r="BB132" s="642"/>
      <c r="BC132" s="642"/>
      <c r="BD132" s="642"/>
      <c r="BE132" s="803"/>
    </row>
    <row r="133" spans="1:57" ht="15.75" customHeight="1" thickBot="1">
      <c r="A133" s="847"/>
      <c r="B133" s="848"/>
      <c r="C133" s="850"/>
      <c r="D133" s="807"/>
      <c r="E133" s="742"/>
      <c r="F133" s="742"/>
      <c r="G133" s="808"/>
      <c r="H133" s="772"/>
      <c r="I133" s="773"/>
      <c r="J133" s="773"/>
      <c r="K133" s="773"/>
      <c r="L133" s="773"/>
      <c r="M133" s="773"/>
      <c r="N133" s="773"/>
      <c r="O133" s="773"/>
      <c r="P133" s="773"/>
      <c r="Q133" s="773"/>
      <c r="R133" s="773"/>
      <c r="S133" s="773"/>
      <c r="T133" s="773"/>
      <c r="U133" s="773"/>
      <c r="V133" s="773"/>
      <c r="W133" s="773"/>
      <c r="X133" s="773"/>
      <c r="Y133" s="773"/>
      <c r="Z133" s="773"/>
      <c r="AA133" s="773"/>
      <c r="AB133" s="773"/>
      <c r="AC133" s="773"/>
      <c r="AD133" s="773"/>
      <c r="AE133" s="773"/>
      <c r="AF133" s="773"/>
      <c r="AG133" s="773"/>
      <c r="AH133" s="773"/>
      <c r="AI133" s="775"/>
      <c r="AJ133" s="775"/>
      <c r="AK133" s="778"/>
      <c r="AL133" s="797"/>
      <c r="AM133" s="798"/>
      <c r="AN133" s="798"/>
      <c r="AO133" s="798"/>
      <c r="AP133" s="798"/>
      <c r="AQ133" s="798"/>
      <c r="AR133" s="798"/>
      <c r="AS133" s="798"/>
      <c r="AT133" s="801"/>
      <c r="AU133" s="801"/>
      <c r="AV133" s="798"/>
      <c r="AW133" s="798"/>
      <c r="AX133" s="798"/>
      <c r="AY133" s="798"/>
      <c r="AZ133" s="801"/>
      <c r="BA133" s="801"/>
      <c r="BB133" s="798"/>
      <c r="BC133" s="798"/>
      <c r="BD133" s="798"/>
      <c r="BE133" s="804"/>
    </row>
    <row r="134" ht="10.5" customHeight="1">
      <c r="Y134" s="99"/>
    </row>
    <row r="135" spans="1:25" ht="15" customHeight="1">
      <c r="A135" s="86" t="s">
        <v>37</v>
      </c>
      <c r="Y135" s="99"/>
    </row>
    <row r="136" ht="7.5" customHeight="1">
      <c r="Y136" s="99"/>
    </row>
    <row r="137" ht="7.5" customHeight="1">
      <c r="Y137" s="99"/>
    </row>
    <row r="138" spans="1:25" ht="19.5" customHeight="1">
      <c r="A138" s="91" t="s">
        <v>178</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779" t="s">
        <v>13</v>
      </c>
      <c r="C140" s="780"/>
      <c r="D140" s="780"/>
      <c r="E140" s="780"/>
      <c r="F140" s="783" t="s">
        <v>7</v>
      </c>
      <c r="G140" s="784"/>
      <c r="H140" s="784"/>
      <c r="I140" s="784"/>
      <c r="J140" s="765" t="s">
        <v>15</v>
      </c>
      <c r="K140" s="765"/>
      <c r="L140" s="765">
        <f>L84</f>
      </c>
      <c r="M140" s="765"/>
      <c r="N140" s="765"/>
      <c r="O140" s="765" t="s">
        <v>44</v>
      </c>
      <c r="P140" s="765"/>
      <c r="Q140" s="765">
        <f>Q84</f>
      </c>
      <c r="R140" s="765"/>
      <c r="S140" s="765"/>
      <c r="T140" s="765" t="s">
        <v>46</v>
      </c>
      <c r="U140" s="765"/>
      <c r="V140" s="765">
        <f>V84</f>
      </c>
      <c r="W140" s="765"/>
      <c r="X140" s="765"/>
      <c r="Y140" s="765" t="s">
        <v>47</v>
      </c>
      <c r="Z140" s="765"/>
      <c r="AA140" s="60"/>
    </row>
    <row r="141" spans="2:27" ht="31.5" customHeight="1" thickBot="1">
      <c r="B141" s="781"/>
      <c r="C141" s="782"/>
      <c r="D141" s="782"/>
      <c r="E141" s="782"/>
      <c r="F141" s="766" t="s">
        <v>14</v>
      </c>
      <c r="G141" s="767"/>
      <c r="H141" s="767"/>
      <c r="I141" s="767"/>
      <c r="J141" s="768" t="s">
        <v>15</v>
      </c>
      <c r="K141" s="768"/>
      <c r="L141" s="768">
        <f>L85</f>
      </c>
      <c r="M141" s="768"/>
      <c r="N141" s="768"/>
      <c r="O141" s="768" t="s">
        <v>44</v>
      </c>
      <c r="P141" s="768"/>
      <c r="Q141" s="768">
        <f>Q85</f>
      </c>
      <c r="R141" s="768"/>
      <c r="S141" s="768"/>
      <c r="T141" s="768" t="s">
        <v>46</v>
      </c>
      <c r="U141" s="768"/>
      <c r="V141" s="768">
        <f>V85</f>
      </c>
      <c r="W141" s="768"/>
      <c r="X141" s="768"/>
      <c r="Y141" s="768" t="s">
        <v>47</v>
      </c>
      <c r="Z141" s="768"/>
      <c r="AA141" s="61"/>
    </row>
    <row r="142" ht="5.25" customHeight="1">
      <c r="Y142" s="99"/>
    </row>
    <row r="143" spans="1:57" ht="16.5" customHeight="1">
      <c r="A143" s="86" t="s">
        <v>38</v>
      </c>
      <c r="W143" s="92"/>
      <c r="Y143" s="99"/>
      <c r="AU143" s="741" t="s">
        <v>175</v>
      </c>
      <c r="AV143" s="741"/>
      <c r="AW143" s="741"/>
      <c r="AX143" s="741"/>
      <c r="AY143" s="741"/>
      <c r="AZ143" s="741"/>
      <c r="BA143" s="741"/>
      <c r="BB143" s="741"/>
      <c r="BC143" s="741"/>
      <c r="BD143" s="741"/>
      <c r="BE143" s="741"/>
    </row>
    <row r="144" spans="22:57" ht="9" customHeight="1" thickBot="1">
      <c r="V144" s="104"/>
      <c r="W144" s="104"/>
      <c r="Y144" s="99"/>
      <c r="AU144" s="742"/>
      <c r="AV144" s="742"/>
      <c r="AW144" s="742"/>
      <c r="AX144" s="742"/>
      <c r="AY144" s="742"/>
      <c r="AZ144" s="742"/>
      <c r="BA144" s="742"/>
      <c r="BB144" s="742"/>
      <c r="BC144" s="742"/>
      <c r="BD144" s="742"/>
      <c r="BE144" s="742"/>
    </row>
    <row r="145" spans="2:57" s="1" customFormat="1" ht="30" customHeight="1">
      <c r="B145" s="743" t="s">
        <v>176</v>
      </c>
      <c r="C145" s="744"/>
      <c r="D145" s="744"/>
      <c r="E145" s="744"/>
      <c r="F145" s="744"/>
      <c r="G145" s="745"/>
      <c r="H145" s="746" t="s">
        <v>182</v>
      </c>
      <c r="I145" s="481"/>
      <c r="J145" s="747">
        <f>J89</f>
        <v>0</v>
      </c>
      <c r="K145" s="748"/>
      <c r="L145" s="748"/>
      <c r="M145" s="748"/>
      <c r="N145" s="748"/>
      <c r="O145" s="748"/>
      <c r="P145" s="748"/>
      <c r="Q145" s="748"/>
      <c r="R145" s="748"/>
      <c r="S145" s="748"/>
      <c r="T145" s="748"/>
      <c r="U145" s="748"/>
      <c r="V145" s="748"/>
      <c r="W145" s="748"/>
      <c r="X145" s="748"/>
      <c r="Y145" s="748"/>
      <c r="Z145" s="748"/>
      <c r="AA145" s="749"/>
      <c r="AB145" s="750" t="s">
        <v>179</v>
      </c>
      <c r="AC145" s="751"/>
      <c r="AD145" s="754" t="s">
        <v>36</v>
      </c>
      <c r="AE145" s="755"/>
      <c r="AF145" s="755"/>
      <c r="AG145" s="755"/>
      <c r="AH145" s="755"/>
      <c r="AI145" s="755"/>
      <c r="AJ145" s="756"/>
      <c r="AK145" s="59" t="s">
        <v>183</v>
      </c>
      <c r="AL145" s="757">
        <f>AL89</f>
        <v>0</v>
      </c>
      <c r="AM145" s="758"/>
      <c r="AN145" s="758"/>
      <c r="AO145" s="758"/>
      <c r="AP145" s="758"/>
      <c r="AQ145" s="758"/>
      <c r="AR145" s="758"/>
      <c r="AS145" s="758"/>
      <c r="AT145" s="758"/>
      <c r="AU145" s="758"/>
      <c r="AV145" s="758" t="e">
        <v>#REF!</v>
      </c>
      <c r="AW145" s="758"/>
      <c r="AX145" s="758"/>
      <c r="AY145" s="758"/>
      <c r="AZ145" s="758"/>
      <c r="BA145" s="758"/>
      <c r="BB145" s="758"/>
      <c r="BC145" s="758"/>
      <c r="BD145" s="758"/>
      <c r="BE145" s="759"/>
    </row>
    <row r="146" spans="2:57" s="1" customFormat="1" ht="30" customHeight="1">
      <c r="B146" s="760" t="s">
        <v>19</v>
      </c>
      <c r="C146" s="762" t="s">
        <v>184</v>
      </c>
      <c r="D146" s="763"/>
      <c r="E146" s="763"/>
      <c r="F146" s="763"/>
      <c r="G146" s="764"/>
      <c r="H146" s="669" t="s">
        <v>185</v>
      </c>
      <c r="I146" s="204"/>
      <c r="J146" s="670">
        <f>J90</f>
        <v>0</v>
      </c>
      <c r="K146" s="671"/>
      <c r="L146" s="671"/>
      <c r="M146" s="671"/>
      <c r="N146" s="671"/>
      <c r="O146" s="671"/>
      <c r="P146" s="671"/>
      <c r="Q146" s="671"/>
      <c r="R146" s="671"/>
      <c r="S146" s="671"/>
      <c r="T146" s="671"/>
      <c r="U146" s="671"/>
      <c r="V146" s="671"/>
      <c r="W146" s="671"/>
      <c r="X146" s="671"/>
      <c r="Y146" s="671"/>
      <c r="Z146" s="671"/>
      <c r="AA146" s="672"/>
      <c r="AB146" s="752"/>
      <c r="AC146" s="753"/>
      <c r="AD146" s="684" t="s">
        <v>217</v>
      </c>
      <c r="AE146" s="728"/>
      <c r="AF146" s="728"/>
      <c r="AG146" s="728"/>
      <c r="AH146" s="728"/>
      <c r="AI146" s="728"/>
      <c r="AJ146" s="729"/>
      <c r="AK146" s="58" t="s">
        <v>186</v>
      </c>
      <c r="AL146" s="730">
        <f>AL90</f>
      </c>
      <c r="AM146" s="731"/>
      <c r="AN146" s="731"/>
      <c r="AO146" s="731"/>
      <c r="AP146" s="731"/>
      <c r="AQ146" s="731"/>
      <c r="AR146" s="731"/>
      <c r="AS146" s="731"/>
      <c r="AT146" s="731"/>
      <c r="AU146" s="731"/>
      <c r="AV146" s="731"/>
      <c r="AW146" s="731"/>
      <c r="AX146" s="731"/>
      <c r="AY146" s="731"/>
      <c r="AZ146" s="731"/>
      <c r="BA146" s="731"/>
      <c r="BB146" s="731"/>
      <c r="BC146" s="731"/>
      <c r="BD146" s="731"/>
      <c r="BE146" s="732"/>
    </row>
    <row r="147" spans="2:57" s="1" customFormat="1" ht="30" customHeight="1">
      <c r="B147" s="760"/>
      <c r="C147" s="666" t="s">
        <v>20</v>
      </c>
      <c r="D147" s="667"/>
      <c r="E147" s="667"/>
      <c r="F147" s="667"/>
      <c r="G147" s="668"/>
      <c r="H147" s="733" t="s">
        <v>187</v>
      </c>
      <c r="I147" s="189"/>
      <c r="J147" s="670">
        <f>J91</f>
        <v>0</v>
      </c>
      <c r="K147" s="671"/>
      <c r="L147" s="671"/>
      <c r="M147" s="671"/>
      <c r="N147" s="671"/>
      <c r="O147" s="671"/>
      <c r="P147" s="671"/>
      <c r="Q147" s="671"/>
      <c r="R147" s="671"/>
      <c r="S147" s="671"/>
      <c r="T147" s="671"/>
      <c r="U147" s="671"/>
      <c r="V147" s="671"/>
      <c r="W147" s="671"/>
      <c r="X147" s="671"/>
      <c r="Y147" s="671"/>
      <c r="Z147" s="671"/>
      <c r="AA147" s="672"/>
      <c r="AB147" s="734" t="s">
        <v>9</v>
      </c>
      <c r="AC147" s="660"/>
      <c r="AD147" s="695" t="s">
        <v>209</v>
      </c>
      <c r="AE147" s="696"/>
      <c r="AF147" s="696"/>
      <c r="AG147" s="696"/>
      <c r="AH147" s="696"/>
      <c r="AI147" s="696"/>
      <c r="AJ147" s="697"/>
      <c r="AK147" s="48">
        <v>21</v>
      </c>
      <c r="AL147" s="738">
        <f>AL91</f>
      </c>
      <c r="AM147" s="739"/>
      <c r="AN147" s="739"/>
      <c r="AO147" s="739"/>
      <c r="AP147" s="739"/>
      <c r="AQ147" s="739"/>
      <c r="AR147" s="739"/>
      <c r="AS147" s="739"/>
      <c r="AT147" s="739"/>
      <c r="AU147" s="739"/>
      <c r="AV147" s="739"/>
      <c r="AW147" s="739"/>
      <c r="AX147" s="739"/>
      <c r="AY147" s="739"/>
      <c r="AZ147" s="739"/>
      <c r="BA147" s="739"/>
      <c r="BB147" s="739"/>
      <c r="BC147" s="739"/>
      <c r="BD147" s="739"/>
      <c r="BE147" s="740"/>
    </row>
    <row r="148" spans="2:57" s="1" customFormat="1" ht="30" customHeight="1">
      <c r="B148" s="760"/>
      <c r="C148" s="666" t="s">
        <v>21</v>
      </c>
      <c r="D148" s="667"/>
      <c r="E148" s="667"/>
      <c r="F148" s="667"/>
      <c r="G148" s="668"/>
      <c r="H148" s="724" t="s">
        <v>188</v>
      </c>
      <c r="I148" s="218"/>
      <c r="J148" s="670">
        <f>J92</f>
        <v>0</v>
      </c>
      <c r="K148" s="671"/>
      <c r="L148" s="671"/>
      <c r="M148" s="671"/>
      <c r="N148" s="671"/>
      <c r="O148" s="671"/>
      <c r="P148" s="671"/>
      <c r="Q148" s="671"/>
      <c r="R148" s="671"/>
      <c r="S148" s="671"/>
      <c r="T148" s="671"/>
      <c r="U148" s="671"/>
      <c r="V148" s="671"/>
      <c r="W148" s="671"/>
      <c r="X148" s="671"/>
      <c r="Y148" s="671"/>
      <c r="Z148" s="671"/>
      <c r="AA148" s="672"/>
      <c r="AB148" s="735"/>
      <c r="AC148" s="662"/>
      <c r="AD148" s="708" t="s">
        <v>210</v>
      </c>
      <c r="AE148" s="708"/>
      <c r="AF148" s="708"/>
      <c r="AG148" s="708"/>
      <c r="AH148" s="708"/>
      <c r="AI148" s="725"/>
      <c r="AJ148" s="725"/>
      <c r="AK148" s="726">
        <v>22</v>
      </c>
      <c r="AL148" s="716">
        <f>AL92</f>
      </c>
      <c r="AM148" s="717"/>
      <c r="AN148" s="717"/>
      <c r="AO148" s="717"/>
      <c r="AP148" s="717"/>
      <c r="AQ148" s="717"/>
      <c r="AR148" s="717"/>
      <c r="AS148" s="717"/>
      <c r="AT148" s="717"/>
      <c r="AU148" s="717"/>
      <c r="AV148" s="717"/>
      <c r="AW148" s="717"/>
      <c r="AX148" s="717"/>
      <c r="AY148" s="717"/>
      <c r="AZ148" s="717"/>
      <c r="BA148" s="717"/>
      <c r="BB148" s="717"/>
      <c r="BC148" s="717"/>
      <c r="BD148" s="717"/>
      <c r="BE148" s="718"/>
    </row>
    <row r="149" spans="2:57" s="1" customFormat="1" ht="15" customHeight="1">
      <c r="B149" s="760"/>
      <c r="C149" s="695" t="s">
        <v>22</v>
      </c>
      <c r="D149" s="696"/>
      <c r="E149" s="696"/>
      <c r="F149" s="696"/>
      <c r="G149" s="697"/>
      <c r="H149" s="669" t="s">
        <v>189</v>
      </c>
      <c r="I149" s="204"/>
      <c r="J149" s="702">
        <f>J93</f>
        <v>0</v>
      </c>
      <c r="K149" s="703"/>
      <c r="L149" s="703"/>
      <c r="M149" s="703"/>
      <c r="N149" s="703"/>
      <c r="O149" s="703"/>
      <c r="P149" s="703"/>
      <c r="Q149" s="703"/>
      <c r="R149" s="703"/>
      <c r="S149" s="703"/>
      <c r="T149" s="703"/>
      <c r="U149" s="703"/>
      <c r="V149" s="703"/>
      <c r="W149" s="703"/>
      <c r="X149" s="703"/>
      <c r="Y149" s="703"/>
      <c r="Z149" s="703"/>
      <c r="AA149" s="704"/>
      <c r="AB149" s="735"/>
      <c r="AC149" s="662"/>
      <c r="AD149" s="725"/>
      <c r="AE149" s="725"/>
      <c r="AF149" s="725"/>
      <c r="AG149" s="725"/>
      <c r="AH149" s="725"/>
      <c r="AI149" s="725"/>
      <c r="AJ149" s="725"/>
      <c r="AK149" s="727"/>
      <c r="AL149" s="719"/>
      <c r="AM149" s="720"/>
      <c r="AN149" s="720"/>
      <c r="AO149" s="720"/>
      <c r="AP149" s="720"/>
      <c r="AQ149" s="720"/>
      <c r="AR149" s="720"/>
      <c r="AS149" s="720"/>
      <c r="AT149" s="720"/>
      <c r="AU149" s="720"/>
      <c r="AV149" s="720"/>
      <c r="AW149" s="720"/>
      <c r="AX149" s="720"/>
      <c r="AY149" s="720"/>
      <c r="AZ149" s="720"/>
      <c r="BA149" s="720"/>
      <c r="BB149" s="720"/>
      <c r="BC149" s="720"/>
      <c r="BD149" s="720"/>
      <c r="BE149" s="721"/>
    </row>
    <row r="150" spans="2:57" s="1" customFormat="1" ht="15" customHeight="1">
      <c r="B150" s="760"/>
      <c r="C150" s="698"/>
      <c r="D150" s="699"/>
      <c r="E150" s="699"/>
      <c r="F150" s="699"/>
      <c r="G150" s="700"/>
      <c r="H150" s="701"/>
      <c r="I150" s="483"/>
      <c r="J150" s="705"/>
      <c r="K150" s="706"/>
      <c r="L150" s="706"/>
      <c r="M150" s="706"/>
      <c r="N150" s="706"/>
      <c r="O150" s="706"/>
      <c r="P150" s="706"/>
      <c r="Q150" s="706"/>
      <c r="R150" s="706"/>
      <c r="S150" s="706"/>
      <c r="T150" s="706"/>
      <c r="U150" s="706"/>
      <c r="V150" s="706"/>
      <c r="W150" s="706"/>
      <c r="X150" s="706"/>
      <c r="Y150" s="706"/>
      <c r="Z150" s="706"/>
      <c r="AA150" s="707"/>
      <c r="AB150" s="735"/>
      <c r="AC150" s="662"/>
      <c r="AD150" s="708" t="s">
        <v>211</v>
      </c>
      <c r="AE150" s="708"/>
      <c r="AF150" s="708"/>
      <c r="AG150" s="708"/>
      <c r="AH150" s="708"/>
      <c r="AI150" s="722"/>
      <c r="AJ150" s="722"/>
      <c r="AK150" s="711">
        <v>23</v>
      </c>
      <c r="AL150" s="689">
        <f>AL94</f>
      </c>
      <c r="AM150" s="690"/>
      <c r="AN150" s="690"/>
      <c r="AO150" s="690"/>
      <c r="AP150" s="690"/>
      <c r="AQ150" s="690"/>
      <c r="AR150" s="690"/>
      <c r="AS150" s="690"/>
      <c r="AT150" s="690"/>
      <c r="AU150" s="690"/>
      <c r="AV150" s="690"/>
      <c r="AW150" s="690"/>
      <c r="AX150" s="690"/>
      <c r="AY150" s="690"/>
      <c r="AZ150" s="690"/>
      <c r="BA150" s="690"/>
      <c r="BB150" s="690"/>
      <c r="BC150" s="690"/>
      <c r="BD150" s="690"/>
      <c r="BE150" s="691"/>
    </row>
    <row r="151" spans="2:57" s="1" customFormat="1" ht="15" customHeight="1">
      <c r="B151" s="760"/>
      <c r="C151" s="695" t="s">
        <v>23</v>
      </c>
      <c r="D151" s="696"/>
      <c r="E151" s="696"/>
      <c r="F151" s="696"/>
      <c r="G151" s="697"/>
      <c r="H151" s="669" t="s">
        <v>190</v>
      </c>
      <c r="I151" s="204"/>
      <c r="J151" s="914">
        <f>J95</f>
        <v>0</v>
      </c>
      <c r="K151" s="915"/>
      <c r="L151" s="915"/>
      <c r="M151" s="915"/>
      <c r="N151" s="915"/>
      <c r="O151" s="915"/>
      <c r="P151" s="915"/>
      <c r="Q151" s="915"/>
      <c r="R151" s="915"/>
      <c r="S151" s="915"/>
      <c r="T151" s="915"/>
      <c r="U151" s="915"/>
      <c r="V151" s="915"/>
      <c r="W151" s="915"/>
      <c r="X151" s="915"/>
      <c r="Y151" s="915"/>
      <c r="Z151" s="915"/>
      <c r="AA151" s="918"/>
      <c r="AB151" s="735"/>
      <c r="AC151" s="662"/>
      <c r="AD151" s="722"/>
      <c r="AE151" s="722"/>
      <c r="AF151" s="722"/>
      <c r="AG151" s="722"/>
      <c r="AH151" s="722"/>
      <c r="AI151" s="722"/>
      <c r="AJ151" s="722"/>
      <c r="AK151" s="723"/>
      <c r="AL151" s="692"/>
      <c r="AM151" s="693"/>
      <c r="AN151" s="693"/>
      <c r="AO151" s="693"/>
      <c r="AP151" s="693"/>
      <c r="AQ151" s="693"/>
      <c r="AR151" s="693"/>
      <c r="AS151" s="693"/>
      <c r="AT151" s="693"/>
      <c r="AU151" s="693"/>
      <c r="AV151" s="693"/>
      <c r="AW151" s="693"/>
      <c r="AX151" s="693"/>
      <c r="AY151" s="693"/>
      <c r="AZ151" s="693"/>
      <c r="BA151" s="693"/>
      <c r="BB151" s="693"/>
      <c r="BC151" s="693"/>
      <c r="BD151" s="693"/>
      <c r="BE151" s="694"/>
    </row>
    <row r="152" spans="2:57" s="1" customFormat="1" ht="15" customHeight="1">
      <c r="B152" s="760"/>
      <c r="C152" s="698"/>
      <c r="D152" s="699"/>
      <c r="E152" s="699"/>
      <c r="F152" s="699"/>
      <c r="G152" s="700"/>
      <c r="H152" s="701"/>
      <c r="I152" s="483"/>
      <c r="J152" s="916"/>
      <c r="K152" s="917"/>
      <c r="L152" s="917"/>
      <c r="M152" s="917"/>
      <c r="N152" s="917"/>
      <c r="O152" s="917"/>
      <c r="P152" s="917"/>
      <c r="Q152" s="917"/>
      <c r="R152" s="917"/>
      <c r="S152" s="917"/>
      <c r="T152" s="917"/>
      <c r="U152" s="917"/>
      <c r="V152" s="917"/>
      <c r="W152" s="917"/>
      <c r="X152" s="917"/>
      <c r="Y152" s="917"/>
      <c r="Z152" s="917"/>
      <c r="AA152" s="919"/>
      <c r="AB152" s="735"/>
      <c r="AC152" s="662"/>
      <c r="AD152" s="708" t="s">
        <v>212</v>
      </c>
      <c r="AE152" s="708"/>
      <c r="AF152" s="708"/>
      <c r="AG152" s="708"/>
      <c r="AH152" s="708"/>
      <c r="AI152" s="709"/>
      <c r="AJ152" s="709"/>
      <c r="AK152" s="711">
        <v>24</v>
      </c>
      <c r="AL152" s="689">
        <f>AL96</f>
      </c>
      <c r="AM152" s="690"/>
      <c r="AN152" s="690"/>
      <c r="AO152" s="690"/>
      <c r="AP152" s="690"/>
      <c r="AQ152" s="690"/>
      <c r="AR152" s="690"/>
      <c r="AS152" s="690"/>
      <c r="AT152" s="690"/>
      <c r="AU152" s="690"/>
      <c r="AV152" s="690"/>
      <c r="AW152" s="690"/>
      <c r="AX152" s="690"/>
      <c r="AY152" s="690"/>
      <c r="AZ152" s="690"/>
      <c r="BA152" s="690"/>
      <c r="BB152" s="690"/>
      <c r="BC152" s="690"/>
      <c r="BD152" s="690"/>
      <c r="BE152" s="691"/>
    </row>
    <row r="153" spans="2:57" s="1" customFormat="1" ht="15" customHeight="1" thickBot="1">
      <c r="B153" s="760"/>
      <c r="C153" s="695" t="s">
        <v>24</v>
      </c>
      <c r="D153" s="696"/>
      <c r="E153" s="696"/>
      <c r="F153" s="696"/>
      <c r="G153" s="697"/>
      <c r="H153" s="669" t="s">
        <v>191</v>
      </c>
      <c r="I153" s="204"/>
      <c r="J153" s="702">
        <f>J97</f>
        <v>0</v>
      </c>
      <c r="K153" s="703"/>
      <c r="L153" s="703"/>
      <c r="M153" s="703"/>
      <c r="N153" s="703"/>
      <c r="O153" s="703"/>
      <c r="P153" s="703"/>
      <c r="Q153" s="703"/>
      <c r="R153" s="703"/>
      <c r="S153" s="703"/>
      <c r="T153" s="703"/>
      <c r="U153" s="703"/>
      <c r="V153" s="703"/>
      <c r="W153" s="703"/>
      <c r="X153" s="703"/>
      <c r="Y153" s="703"/>
      <c r="Z153" s="703"/>
      <c r="AA153" s="704"/>
      <c r="AB153" s="736"/>
      <c r="AC153" s="737"/>
      <c r="AD153" s="710"/>
      <c r="AE153" s="710"/>
      <c r="AF153" s="710"/>
      <c r="AG153" s="710"/>
      <c r="AH153" s="710"/>
      <c r="AI153" s="710"/>
      <c r="AJ153" s="710"/>
      <c r="AK153" s="712"/>
      <c r="AL153" s="713"/>
      <c r="AM153" s="714"/>
      <c r="AN153" s="714"/>
      <c r="AO153" s="714"/>
      <c r="AP153" s="714"/>
      <c r="AQ153" s="714"/>
      <c r="AR153" s="714"/>
      <c r="AS153" s="714"/>
      <c r="AT153" s="714"/>
      <c r="AU153" s="714"/>
      <c r="AV153" s="714"/>
      <c r="AW153" s="714"/>
      <c r="AX153" s="714"/>
      <c r="AY153" s="714"/>
      <c r="AZ153" s="714"/>
      <c r="BA153" s="714"/>
      <c r="BB153" s="714"/>
      <c r="BC153" s="714"/>
      <c r="BD153" s="714"/>
      <c r="BE153" s="715"/>
    </row>
    <row r="154" spans="2:57" s="1" customFormat="1" ht="15" customHeight="1">
      <c r="B154" s="760"/>
      <c r="C154" s="698"/>
      <c r="D154" s="699"/>
      <c r="E154" s="699"/>
      <c r="F154" s="699"/>
      <c r="G154" s="700"/>
      <c r="H154" s="701"/>
      <c r="I154" s="483"/>
      <c r="J154" s="705"/>
      <c r="K154" s="706"/>
      <c r="L154" s="706"/>
      <c r="M154" s="706"/>
      <c r="N154" s="706"/>
      <c r="O154" s="706"/>
      <c r="P154" s="706"/>
      <c r="Q154" s="706"/>
      <c r="R154" s="706"/>
      <c r="S154" s="706"/>
      <c r="T154" s="706"/>
      <c r="U154" s="706"/>
      <c r="V154" s="706"/>
      <c r="W154" s="706"/>
      <c r="X154" s="706"/>
      <c r="Y154" s="706"/>
      <c r="Z154" s="706"/>
      <c r="AA154" s="707"/>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60"/>
      <c r="C155" s="684" t="s">
        <v>192</v>
      </c>
      <c r="D155" s="685"/>
      <c r="E155" s="685"/>
      <c r="F155" s="685"/>
      <c r="G155" s="686"/>
      <c r="H155" s="669" t="s">
        <v>193</v>
      </c>
      <c r="I155" s="204"/>
      <c r="J155" s="670">
        <f aca="true" t="shared" si="1" ref="J155:J165">J99</f>
        <v>0</v>
      </c>
      <c r="K155" s="671"/>
      <c r="L155" s="671"/>
      <c r="M155" s="671"/>
      <c r="N155" s="671"/>
      <c r="O155" s="671"/>
      <c r="P155" s="671"/>
      <c r="Q155" s="671"/>
      <c r="R155" s="671"/>
      <c r="S155" s="671"/>
      <c r="T155" s="671"/>
      <c r="U155" s="671"/>
      <c r="V155" s="671"/>
      <c r="W155" s="671"/>
      <c r="X155" s="671"/>
      <c r="Y155" s="671"/>
      <c r="Z155" s="671"/>
      <c r="AA155" s="672"/>
      <c r="AB155" s="7" t="s">
        <v>39</v>
      </c>
      <c r="AC155" s="11"/>
      <c r="AE155" s="683" t="s">
        <v>205</v>
      </c>
      <c r="AF155" s="683"/>
      <c r="AG155" s="683"/>
      <c r="AH155" s="683"/>
      <c r="AI155" s="683"/>
      <c r="AJ155" s="683"/>
      <c r="AK155" s="683"/>
      <c r="AL155" s="683"/>
      <c r="AM155" s="683"/>
      <c r="AN155" s="683"/>
      <c r="AO155" s="683"/>
      <c r="AP155" s="683"/>
      <c r="AQ155" s="683"/>
      <c r="AR155" s="683"/>
      <c r="AS155" s="683"/>
      <c r="AT155" s="683"/>
      <c r="AU155" s="683"/>
      <c r="AV155" s="683"/>
      <c r="AW155" s="683"/>
      <c r="AX155" s="683"/>
      <c r="AY155" s="683"/>
      <c r="AZ155" s="683"/>
      <c r="BA155" s="683"/>
      <c r="BB155" s="683"/>
      <c r="BC155" s="683"/>
      <c r="BD155" s="683"/>
      <c r="BE155" s="683"/>
      <c r="BF155" s="683"/>
    </row>
    <row r="156" spans="2:58" s="1" customFormat="1" ht="30" customHeight="1">
      <c r="B156" s="760"/>
      <c r="C156" s="688" t="s">
        <v>25</v>
      </c>
      <c r="D156" s="666" t="s">
        <v>26</v>
      </c>
      <c r="E156" s="667"/>
      <c r="F156" s="667"/>
      <c r="G156" s="668"/>
      <c r="H156" s="669" t="s">
        <v>194</v>
      </c>
      <c r="I156" s="204"/>
      <c r="J156" s="670">
        <f t="shared" si="1"/>
        <v>0</v>
      </c>
      <c r="K156" s="671"/>
      <c r="L156" s="671"/>
      <c r="M156" s="671"/>
      <c r="N156" s="671"/>
      <c r="O156" s="671"/>
      <c r="P156" s="671"/>
      <c r="Q156" s="671"/>
      <c r="R156" s="671"/>
      <c r="S156" s="671"/>
      <c r="T156" s="671"/>
      <c r="U156" s="671"/>
      <c r="V156" s="671"/>
      <c r="W156" s="671"/>
      <c r="X156" s="671"/>
      <c r="Y156" s="671"/>
      <c r="Z156" s="671"/>
      <c r="AA156" s="672"/>
      <c r="AB156" s="9"/>
      <c r="AC156" s="56"/>
      <c r="AE156" s="683"/>
      <c r="AF156" s="683"/>
      <c r="AG156" s="683"/>
      <c r="AH156" s="683"/>
      <c r="AI156" s="683"/>
      <c r="AJ156" s="683"/>
      <c r="AK156" s="683"/>
      <c r="AL156" s="683"/>
      <c r="AM156" s="683"/>
      <c r="AN156" s="683"/>
      <c r="AO156" s="683"/>
      <c r="AP156" s="683"/>
      <c r="AQ156" s="683"/>
      <c r="AR156" s="683"/>
      <c r="AS156" s="683"/>
      <c r="AT156" s="683"/>
      <c r="AU156" s="683"/>
      <c r="AV156" s="683"/>
      <c r="AW156" s="683"/>
      <c r="AX156" s="683"/>
      <c r="AY156" s="683"/>
      <c r="AZ156" s="683"/>
      <c r="BA156" s="683"/>
      <c r="BB156" s="683"/>
      <c r="BC156" s="683"/>
      <c r="BD156" s="683"/>
      <c r="BE156" s="683"/>
      <c r="BF156" s="683"/>
    </row>
    <row r="157" spans="2:58" s="1" customFormat="1" ht="30" customHeight="1">
      <c r="B157" s="760"/>
      <c r="C157" s="688"/>
      <c r="D157" s="680" t="s">
        <v>27</v>
      </c>
      <c r="E157" s="681"/>
      <c r="F157" s="681"/>
      <c r="G157" s="682"/>
      <c r="H157" s="669" t="s">
        <v>195</v>
      </c>
      <c r="I157" s="204"/>
      <c r="J157" s="670">
        <f t="shared" si="1"/>
        <v>0</v>
      </c>
      <c r="K157" s="671"/>
      <c r="L157" s="671"/>
      <c r="M157" s="671"/>
      <c r="N157" s="671"/>
      <c r="O157" s="671"/>
      <c r="P157" s="671"/>
      <c r="Q157" s="671"/>
      <c r="R157" s="671"/>
      <c r="S157" s="671"/>
      <c r="T157" s="671"/>
      <c r="U157" s="671"/>
      <c r="V157" s="671"/>
      <c r="W157" s="671"/>
      <c r="X157" s="671"/>
      <c r="Y157" s="671"/>
      <c r="Z157" s="671"/>
      <c r="AA157" s="672"/>
      <c r="AB157" s="11"/>
      <c r="AC157" s="11"/>
      <c r="AE157" s="687"/>
      <c r="AF157" s="687"/>
      <c r="AG157" s="687"/>
      <c r="AH157" s="687"/>
      <c r="AI157" s="687"/>
      <c r="AJ157" s="687"/>
      <c r="AK157" s="687"/>
      <c r="AL157" s="687"/>
      <c r="AM157" s="687"/>
      <c r="AN157" s="687"/>
      <c r="AO157" s="687"/>
      <c r="AP157" s="687"/>
      <c r="AQ157" s="687"/>
      <c r="AR157" s="687"/>
      <c r="AS157" s="687"/>
      <c r="AT157" s="687"/>
      <c r="AU157" s="687"/>
      <c r="AV157" s="687"/>
      <c r="AW157" s="687"/>
      <c r="AX157" s="687"/>
      <c r="AY157" s="687"/>
      <c r="AZ157" s="687"/>
      <c r="BA157" s="687"/>
      <c r="BB157" s="687"/>
      <c r="BC157" s="687"/>
      <c r="BD157" s="687"/>
      <c r="BE157" s="687"/>
      <c r="BF157" s="687"/>
    </row>
    <row r="158" spans="2:58" s="1" customFormat="1" ht="30" customHeight="1">
      <c r="B158" s="760"/>
      <c r="C158" s="688"/>
      <c r="D158" s="680" t="s">
        <v>28</v>
      </c>
      <c r="E158" s="681"/>
      <c r="F158" s="681"/>
      <c r="G158" s="682"/>
      <c r="H158" s="669" t="s">
        <v>196</v>
      </c>
      <c r="I158" s="204"/>
      <c r="J158" s="670">
        <f t="shared" si="1"/>
        <v>0</v>
      </c>
      <c r="K158" s="671"/>
      <c r="L158" s="671"/>
      <c r="M158" s="671"/>
      <c r="N158" s="671"/>
      <c r="O158" s="671"/>
      <c r="P158" s="671"/>
      <c r="Q158" s="671"/>
      <c r="R158" s="671"/>
      <c r="S158" s="671"/>
      <c r="T158" s="671"/>
      <c r="U158" s="671"/>
      <c r="V158" s="671"/>
      <c r="W158" s="671"/>
      <c r="X158" s="671"/>
      <c r="Y158" s="671"/>
      <c r="Z158" s="671"/>
      <c r="AA158" s="672"/>
      <c r="AB158" s="11" t="s">
        <v>40</v>
      </c>
      <c r="AC158" s="11"/>
      <c r="AE158" s="683" t="s">
        <v>206</v>
      </c>
      <c r="AF158" s="683"/>
      <c r="AG158" s="683"/>
      <c r="AH158" s="683"/>
      <c r="AI158" s="683"/>
      <c r="AJ158" s="467"/>
      <c r="AK158" s="467"/>
      <c r="AL158" s="467"/>
      <c r="AM158" s="467"/>
      <c r="AN158" s="467"/>
      <c r="AO158" s="467"/>
      <c r="AP158" s="467"/>
      <c r="AQ158" s="467"/>
      <c r="AR158" s="467"/>
      <c r="AS158" s="467"/>
      <c r="AT158" s="467"/>
      <c r="AU158" s="467"/>
      <c r="AV158" s="467"/>
      <c r="AW158" s="467"/>
      <c r="AX158" s="467"/>
      <c r="AY158" s="467"/>
      <c r="AZ158" s="467"/>
      <c r="BA158" s="467"/>
      <c r="BB158" s="467"/>
      <c r="BC158" s="467"/>
      <c r="BD158" s="467"/>
      <c r="BE158" s="467"/>
      <c r="BF158" s="467"/>
    </row>
    <row r="159" spans="2:58" s="1" customFormat="1" ht="30" customHeight="1">
      <c r="B159" s="760"/>
      <c r="C159" s="688"/>
      <c r="D159" s="677" t="s">
        <v>29</v>
      </c>
      <c r="E159" s="678"/>
      <c r="F159" s="678"/>
      <c r="G159" s="679"/>
      <c r="H159" s="669" t="s">
        <v>197</v>
      </c>
      <c r="I159" s="204"/>
      <c r="J159" s="670">
        <f t="shared" si="1"/>
        <v>0</v>
      </c>
      <c r="K159" s="671"/>
      <c r="L159" s="671"/>
      <c r="M159" s="671"/>
      <c r="N159" s="671"/>
      <c r="O159" s="671"/>
      <c r="P159" s="671"/>
      <c r="Q159" s="671"/>
      <c r="R159" s="671"/>
      <c r="S159" s="671"/>
      <c r="T159" s="671"/>
      <c r="U159" s="671"/>
      <c r="V159" s="671"/>
      <c r="W159" s="671"/>
      <c r="X159" s="671"/>
      <c r="Y159" s="671"/>
      <c r="Z159" s="671"/>
      <c r="AA159" s="672"/>
      <c r="AE159" s="467"/>
      <c r="AF159" s="467"/>
      <c r="AG159" s="467"/>
      <c r="AH159" s="467"/>
      <c r="AI159" s="467"/>
      <c r="AJ159" s="467"/>
      <c r="AK159" s="467"/>
      <c r="AL159" s="467"/>
      <c r="AM159" s="467"/>
      <c r="AN159" s="467"/>
      <c r="AO159" s="467"/>
      <c r="AP159" s="467"/>
      <c r="AQ159" s="467"/>
      <c r="AR159" s="467"/>
      <c r="AS159" s="467"/>
      <c r="AT159" s="467"/>
      <c r="AU159" s="467"/>
      <c r="AV159" s="467"/>
      <c r="AW159" s="467"/>
      <c r="AX159" s="467"/>
      <c r="AY159" s="467"/>
      <c r="AZ159" s="467"/>
      <c r="BA159" s="467"/>
      <c r="BB159" s="467"/>
      <c r="BC159" s="467"/>
      <c r="BD159" s="467"/>
      <c r="BE159" s="467"/>
      <c r="BF159" s="467"/>
    </row>
    <row r="160" spans="2:58" s="1" customFormat="1" ht="30" customHeight="1">
      <c r="B160" s="760"/>
      <c r="C160" s="688"/>
      <c r="D160" s="680" t="s">
        <v>30</v>
      </c>
      <c r="E160" s="681"/>
      <c r="F160" s="681"/>
      <c r="G160" s="682"/>
      <c r="H160" s="669" t="s">
        <v>198</v>
      </c>
      <c r="I160" s="204"/>
      <c r="J160" s="670">
        <f t="shared" si="1"/>
        <v>0</v>
      </c>
      <c r="K160" s="671"/>
      <c r="L160" s="671"/>
      <c r="M160" s="671"/>
      <c r="N160" s="671"/>
      <c r="O160" s="671"/>
      <c r="P160" s="671"/>
      <c r="Q160" s="671"/>
      <c r="R160" s="671"/>
      <c r="S160" s="671"/>
      <c r="T160" s="671"/>
      <c r="U160" s="671"/>
      <c r="V160" s="671"/>
      <c r="W160" s="671"/>
      <c r="X160" s="671"/>
      <c r="Y160" s="671"/>
      <c r="Z160" s="671"/>
      <c r="AA160" s="672"/>
      <c r="AE160" s="467"/>
      <c r="AF160" s="467"/>
      <c r="AG160" s="467"/>
      <c r="AH160" s="467"/>
      <c r="AI160" s="467"/>
      <c r="AJ160" s="467"/>
      <c r="AK160" s="467"/>
      <c r="AL160" s="467"/>
      <c r="AM160" s="467"/>
      <c r="AN160" s="467"/>
      <c r="AO160" s="467"/>
      <c r="AP160" s="467"/>
      <c r="AQ160" s="467"/>
      <c r="AR160" s="467"/>
      <c r="AS160" s="467"/>
      <c r="AT160" s="467"/>
      <c r="AU160" s="467"/>
      <c r="AV160" s="467"/>
      <c r="AW160" s="467"/>
      <c r="AX160" s="467"/>
      <c r="AY160" s="467"/>
      <c r="AZ160" s="467"/>
      <c r="BA160" s="467"/>
      <c r="BB160" s="467"/>
      <c r="BC160" s="467"/>
      <c r="BD160" s="467"/>
      <c r="BE160" s="467"/>
      <c r="BF160" s="467"/>
    </row>
    <row r="161" spans="2:58" s="1" customFormat="1" ht="30" customHeight="1">
      <c r="B161" s="760"/>
      <c r="C161" s="688"/>
      <c r="D161" s="666" t="s">
        <v>31</v>
      </c>
      <c r="E161" s="667"/>
      <c r="F161" s="667"/>
      <c r="G161" s="668"/>
      <c r="H161" s="669" t="s">
        <v>199</v>
      </c>
      <c r="I161" s="204"/>
      <c r="J161" s="670">
        <f t="shared" si="1"/>
        <v>0</v>
      </c>
      <c r="K161" s="671"/>
      <c r="L161" s="671"/>
      <c r="M161" s="671"/>
      <c r="N161" s="671"/>
      <c r="O161" s="671"/>
      <c r="P161" s="671"/>
      <c r="Q161" s="671"/>
      <c r="R161" s="671"/>
      <c r="S161" s="671"/>
      <c r="T161" s="671"/>
      <c r="U161" s="671"/>
      <c r="V161" s="671"/>
      <c r="W161" s="671"/>
      <c r="X161" s="671"/>
      <c r="Y161" s="671"/>
      <c r="Z161" s="671"/>
      <c r="AA161" s="672"/>
      <c r="AE161" s="467"/>
      <c r="AF161" s="467"/>
      <c r="AG161" s="467"/>
      <c r="AH161" s="467"/>
      <c r="AI161" s="467"/>
      <c r="AJ161" s="467"/>
      <c r="AK161" s="467"/>
      <c r="AL161" s="467"/>
      <c r="AM161" s="467"/>
      <c r="AN161" s="467"/>
      <c r="AO161" s="467"/>
      <c r="AP161" s="467"/>
      <c r="AQ161" s="467"/>
      <c r="AR161" s="467"/>
      <c r="AS161" s="467"/>
      <c r="AT161" s="467"/>
      <c r="AU161" s="467"/>
      <c r="AV161" s="467"/>
      <c r="AW161" s="467"/>
      <c r="AX161" s="467"/>
      <c r="AY161" s="467"/>
      <c r="AZ161" s="467"/>
      <c r="BA161" s="467"/>
      <c r="BB161" s="467"/>
      <c r="BC161" s="467"/>
      <c r="BD161" s="467"/>
      <c r="BE161" s="467"/>
      <c r="BF161" s="467"/>
    </row>
    <row r="162" spans="2:57" s="1" customFormat="1" ht="30" customHeight="1">
      <c r="B162" s="760"/>
      <c r="C162" s="688"/>
      <c r="D162" s="666" t="s">
        <v>32</v>
      </c>
      <c r="E162" s="667"/>
      <c r="F162" s="667"/>
      <c r="G162" s="668"/>
      <c r="H162" s="669" t="s">
        <v>200</v>
      </c>
      <c r="I162" s="204"/>
      <c r="J162" s="670">
        <f t="shared" si="1"/>
        <v>0</v>
      </c>
      <c r="K162" s="671"/>
      <c r="L162" s="671"/>
      <c r="M162" s="671"/>
      <c r="N162" s="671"/>
      <c r="O162" s="671"/>
      <c r="P162" s="671"/>
      <c r="Q162" s="671"/>
      <c r="R162" s="671"/>
      <c r="S162" s="671"/>
      <c r="T162" s="671"/>
      <c r="U162" s="671"/>
      <c r="V162" s="671"/>
      <c r="W162" s="671"/>
      <c r="X162" s="671"/>
      <c r="Y162" s="671"/>
      <c r="Z162" s="671"/>
      <c r="AA162" s="672"/>
      <c r="BE162" s="84" t="s">
        <v>173</v>
      </c>
    </row>
    <row r="163" spans="2:57" s="1" customFormat="1" ht="30" customHeight="1">
      <c r="B163" s="760"/>
      <c r="C163" s="676" t="s">
        <v>33</v>
      </c>
      <c r="D163" s="677" t="s">
        <v>34</v>
      </c>
      <c r="E163" s="678"/>
      <c r="F163" s="678"/>
      <c r="G163" s="679"/>
      <c r="H163" s="669" t="s">
        <v>201</v>
      </c>
      <c r="I163" s="204"/>
      <c r="J163" s="670">
        <f t="shared" si="1"/>
        <v>0</v>
      </c>
      <c r="K163" s="671"/>
      <c r="L163" s="671"/>
      <c r="M163" s="671"/>
      <c r="N163" s="671"/>
      <c r="O163" s="671"/>
      <c r="P163" s="671"/>
      <c r="Q163" s="671"/>
      <c r="R163" s="671"/>
      <c r="S163" s="671"/>
      <c r="T163" s="671"/>
      <c r="U163" s="671"/>
      <c r="V163" s="671"/>
      <c r="W163" s="671"/>
      <c r="X163" s="671"/>
      <c r="Y163" s="671"/>
      <c r="Z163" s="671"/>
      <c r="AA163" s="672"/>
      <c r="AD163" s="655" t="s">
        <v>10</v>
      </c>
      <c r="AE163" s="658"/>
      <c r="AF163" s="659"/>
      <c r="AG163" s="659"/>
      <c r="AH163" s="659"/>
      <c r="AI163" s="659"/>
      <c r="AJ163" s="659"/>
      <c r="AK163" s="659"/>
      <c r="AL163" s="659"/>
      <c r="AM163" s="659"/>
      <c r="AN163" s="659"/>
      <c r="AO163" s="659"/>
      <c r="AP163" s="659"/>
      <c r="AQ163" s="659"/>
      <c r="AR163" s="659"/>
      <c r="AS163" s="659"/>
      <c r="AT163" s="659"/>
      <c r="AU163" s="659"/>
      <c r="AV163" s="659"/>
      <c r="AW163" s="659"/>
      <c r="AX163" s="659"/>
      <c r="AY163" s="659"/>
      <c r="AZ163" s="659"/>
      <c r="BA163" s="659"/>
      <c r="BB163" s="659"/>
      <c r="BC163" s="659"/>
      <c r="BD163" s="659"/>
      <c r="BE163" s="660"/>
    </row>
    <row r="164" spans="2:57" s="1" customFormat="1" ht="30" customHeight="1">
      <c r="B164" s="760"/>
      <c r="C164" s="676"/>
      <c r="D164" s="666" t="s">
        <v>35</v>
      </c>
      <c r="E164" s="667"/>
      <c r="F164" s="667"/>
      <c r="G164" s="668"/>
      <c r="H164" s="669" t="s">
        <v>202</v>
      </c>
      <c r="I164" s="204"/>
      <c r="J164" s="670">
        <f t="shared" si="1"/>
        <v>0</v>
      </c>
      <c r="K164" s="671"/>
      <c r="L164" s="671"/>
      <c r="M164" s="671"/>
      <c r="N164" s="671"/>
      <c r="O164" s="671"/>
      <c r="P164" s="671"/>
      <c r="Q164" s="671"/>
      <c r="R164" s="671"/>
      <c r="S164" s="671"/>
      <c r="T164" s="671"/>
      <c r="U164" s="671"/>
      <c r="V164" s="671"/>
      <c r="W164" s="671"/>
      <c r="X164" s="671"/>
      <c r="Y164" s="671"/>
      <c r="Z164" s="671"/>
      <c r="AA164" s="672"/>
      <c r="AD164" s="656"/>
      <c r="AE164" s="661"/>
      <c r="AF164" s="612"/>
      <c r="AG164" s="612"/>
      <c r="AH164" s="612"/>
      <c r="AI164" s="612"/>
      <c r="AJ164" s="612"/>
      <c r="AK164" s="612"/>
      <c r="AL164" s="612"/>
      <c r="AM164" s="612"/>
      <c r="AN164" s="612"/>
      <c r="AO164" s="612"/>
      <c r="AP164" s="612"/>
      <c r="AQ164" s="612"/>
      <c r="AR164" s="612"/>
      <c r="AS164" s="612"/>
      <c r="AT164" s="612"/>
      <c r="AU164" s="612"/>
      <c r="AV164" s="612"/>
      <c r="AW164" s="612"/>
      <c r="AX164" s="612"/>
      <c r="AY164" s="612"/>
      <c r="AZ164" s="612"/>
      <c r="BA164" s="612"/>
      <c r="BB164" s="612"/>
      <c r="BC164" s="612"/>
      <c r="BD164" s="612"/>
      <c r="BE164" s="662"/>
    </row>
    <row r="165" spans="2:57" s="1" customFormat="1" ht="30" customHeight="1" thickBot="1">
      <c r="B165" s="761"/>
      <c r="C165" s="673" t="s">
        <v>203</v>
      </c>
      <c r="D165" s="674"/>
      <c r="E165" s="674"/>
      <c r="F165" s="674"/>
      <c r="G165" s="675"/>
      <c r="H165" s="650" t="s">
        <v>204</v>
      </c>
      <c r="I165" s="205"/>
      <c r="J165" s="651">
        <f t="shared" si="1"/>
      </c>
      <c r="K165" s="652"/>
      <c r="L165" s="652"/>
      <c r="M165" s="652"/>
      <c r="N165" s="652"/>
      <c r="O165" s="652"/>
      <c r="P165" s="652"/>
      <c r="Q165" s="652"/>
      <c r="R165" s="652"/>
      <c r="S165" s="652"/>
      <c r="T165" s="652"/>
      <c r="U165" s="652"/>
      <c r="V165" s="652"/>
      <c r="W165" s="652"/>
      <c r="X165" s="652"/>
      <c r="Y165" s="652"/>
      <c r="Z165" s="652"/>
      <c r="AA165" s="653"/>
      <c r="AD165" s="657"/>
      <c r="AE165" s="663"/>
      <c r="AF165" s="664"/>
      <c r="AG165" s="664"/>
      <c r="AH165" s="664"/>
      <c r="AI165" s="664"/>
      <c r="AJ165" s="664"/>
      <c r="AK165" s="664"/>
      <c r="AL165" s="664"/>
      <c r="AM165" s="664"/>
      <c r="AN165" s="664"/>
      <c r="AO165" s="664"/>
      <c r="AP165" s="664"/>
      <c r="AQ165" s="664"/>
      <c r="AR165" s="664"/>
      <c r="AS165" s="664"/>
      <c r="AT165" s="664"/>
      <c r="AU165" s="664"/>
      <c r="AV165" s="664"/>
      <c r="AW165" s="664"/>
      <c r="AX165" s="664"/>
      <c r="AY165" s="664"/>
      <c r="AZ165" s="664"/>
      <c r="BA165" s="664"/>
      <c r="BB165" s="664"/>
      <c r="BC165" s="664"/>
      <c r="BD165" s="664"/>
      <c r="BE165" s="665"/>
    </row>
    <row r="166" s="1" customFormat="1" ht="7.5" customHeight="1"/>
    <row r="167" s="1" customFormat="1" ht="15" customHeight="1">
      <c r="A167" s="1" t="s">
        <v>41</v>
      </c>
    </row>
    <row r="168" ht="15" customHeight="1"/>
    <row r="169" spans="1:58" ht="15" customHeight="1">
      <c r="A169" s="607"/>
      <c r="B169" s="607"/>
      <c r="C169" s="106"/>
      <c r="D169" s="106"/>
      <c r="E169" s="106"/>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607"/>
      <c r="B170" s="607"/>
      <c r="C170" s="654"/>
      <c r="D170" s="654"/>
      <c r="E170" s="98"/>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11"/>
      <c r="AC170" s="611"/>
      <c r="AD170" s="611"/>
      <c r="AE170" s="611"/>
      <c r="AF170" s="611"/>
      <c r="AG170" s="611"/>
      <c r="AH170" s="611"/>
      <c r="AI170" s="611"/>
      <c r="AJ170" s="611"/>
      <c r="AK170" s="611"/>
      <c r="AL170" s="611"/>
      <c r="AM170" s="611"/>
      <c r="AN170" s="611"/>
      <c r="AO170" s="611"/>
      <c r="AP170" s="611"/>
      <c r="AQ170" s="611"/>
      <c r="AR170" s="611"/>
      <c r="AS170" s="611"/>
      <c r="AT170" s="611"/>
      <c r="AU170" s="611"/>
      <c r="AV170" s="611"/>
      <c r="AW170" s="611"/>
      <c r="AX170" s="611"/>
      <c r="AY170" s="611"/>
      <c r="AZ170" s="611"/>
      <c r="BA170" s="611"/>
      <c r="BB170" s="611"/>
      <c r="BC170" s="611"/>
      <c r="BD170" s="611"/>
      <c r="BE170" s="611"/>
      <c r="BF170" s="106"/>
    </row>
    <row r="171" spans="1:58" ht="19.5" customHeight="1">
      <c r="A171" s="607"/>
      <c r="B171" s="607"/>
      <c r="C171" s="654"/>
      <c r="D171" s="654"/>
      <c r="E171" s="98"/>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11"/>
      <c r="AC171" s="611"/>
      <c r="AD171" s="611"/>
      <c r="AE171" s="611"/>
      <c r="AF171" s="611"/>
      <c r="AG171" s="611"/>
      <c r="AH171" s="611"/>
      <c r="AI171" s="611"/>
      <c r="AJ171" s="611"/>
      <c r="AK171" s="611"/>
      <c r="AL171" s="611"/>
      <c r="AM171" s="611"/>
      <c r="AN171" s="611"/>
      <c r="AO171" s="611"/>
      <c r="AP171" s="611"/>
      <c r="AQ171" s="611"/>
      <c r="AR171" s="611"/>
      <c r="AS171" s="611"/>
      <c r="AT171" s="611"/>
      <c r="AU171" s="611"/>
      <c r="AV171" s="611"/>
      <c r="AW171" s="611"/>
      <c r="AX171" s="611"/>
      <c r="AY171" s="611"/>
      <c r="AZ171" s="611"/>
      <c r="BA171" s="611"/>
      <c r="BB171" s="611"/>
      <c r="BC171" s="611"/>
      <c r="BD171" s="611"/>
      <c r="BE171" s="611"/>
      <c r="BF171" s="106"/>
    </row>
    <row r="172" spans="1:58" s="3" customFormat="1" ht="12" customHeight="1">
      <c r="A172" s="607"/>
      <c r="B172" s="607"/>
      <c r="C172" s="106"/>
      <c r="D172" s="106"/>
      <c r="E172" s="106"/>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603"/>
      <c r="AG173" s="603"/>
      <c r="AH173" s="603"/>
      <c r="AI173" s="603"/>
      <c r="AJ173" s="603"/>
      <c r="AK173" s="603"/>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78"/>
      <c r="B176" s="578"/>
      <c r="C176" s="578"/>
      <c r="D176" s="577"/>
      <c r="E176" s="577"/>
      <c r="F176" s="577"/>
      <c r="G176" s="577"/>
      <c r="H176" s="638"/>
      <c r="I176" s="638"/>
      <c r="J176" s="638"/>
      <c r="K176" s="638"/>
      <c r="L176" s="638"/>
      <c r="M176" s="638"/>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8"/>
      <c r="AK176" s="638"/>
      <c r="AL176" s="578"/>
      <c r="AM176" s="578"/>
      <c r="AN176" s="578"/>
      <c r="AO176" s="578"/>
      <c r="AP176" s="578"/>
      <c r="AQ176" s="578"/>
      <c r="AR176" s="578"/>
      <c r="AS176" s="578"/>
      <c r="AT176" s="578"/>
      <c r="AU176" s="578"/>
      <c r="AV176" s="578"/>
      <c r="AW176" s="578"/>
      <c r="AX176" s="578"/>
      <c r="AY176" s="578"/>
      <c r="AZ176" s="578"/>
      <c r="BA176" s="578"/>
      <c r="BB176" s="578"/>
      <c r="BC176" s="578"/>
      <c r="BD176" s="578"/>
      <c r="BE176" s="578"/>
      <c r="BF176" s="87"/>
    </row>
    <row r="177" spans="1:58" s="3" customFormat="1" ht="12" customHeight="1">
      <c r="A177" s="578"/>
      <c r="B177" s="578"/>
      <c r="C177" s="578"/>
      <c r="D177" s="577"/>
      <c r="E177" s="577"/>
      <c r="F177" s="577"/>
      <c r="G177" s="577"/>
      <c r="H177" s="638"/>
      <c r="I177" s="638"/>
      <c r="J177" s="638"/>
      <c r="K177" s="638"/>
      <c r="L177" s="638"/>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638"/>
      <c r="AL177" s="578"/>
      <c r="AM177" s="578"/>
      <c r="AN177" s="578"/>
      <c r="AO177" s="578"/>
      <c r="AP177" s="578"/>
      <c r="AQ177" s="578"/>
      <c r="AR177" s="578"/>
      <c r="AS177" s="578"/>
      <c r="AT177" s="578"/>
      <c r="AU177" s="578"/>
      <c r="AV177" s="578"/>
      <c r="AW177" s="578"/>
      <c r="AX177" s="578"/>
      <c r="AY177" s="578"/>
      <c r="AZ177" s="578"/>
      <c r="BA177" s="578"/>
      <c r="BB177" s="578"/>
      <c r="BC177" s="578"/>
      <c r="BD177" s="578"/>
      <c r="BE177" s="578"/>
      <c r="BF177" s="87"/>
    </row>
    <row r="178" spans="1:58" ht="19.5" customHeight="1">
      <c r="A178" s="578"/>
      <c r="B178" s="578"/>
      <c r="C178" s="578"/>
      <c r="D178" s="577"/>
      <c r="E178" s="577"/>
      <c r="F178" s="577"/>
      <c r="G178" s="577"/>
      <c r="H178" s="638"/>
      <c r="I178" s="638"/>
      <c r="J178" s="638"/>
      <c r="K178" s="638"/>
      <c r="L178" s="638"/>
      <c r="M178" s="638"/>
      <c r="N178" s="638"/>
      <c r="O178" s="638"/>
      <c r="P178" s="638"/>
      <c r="Q178" s="638"/>
      <c r="R178" s="638"/>
      <c r="S178" s="638"/>
      <c r="T178" s="638"/>
      <c r="U178" s="638"/>
      <c r="V178" s="638"/>
      <c r="W178" s="638"/>
      <c r="X178" s="638"/>
      <c r="Y178" s="638"/>
      <c r="Z178" s="638"/>
      <c r="AA178" s="638"/>
      <c r="AB178" s="638"/>
      <c r="AC178" s="638"/>
      <c r="AD178" s="638"/>
      <c r="AE178" s="638"/>
      <c r="AF178" s="638"/>
      <c r="AG178" s="638"/>
      <c r="AH178" s="638"/>
      <c r="AI178" s="638"/>
      <c r="AJ178" s="638"/>
      <c r="AK178" s="638"/>
      <c r="AL178" s="578"/>
      <c r="AM178" s="578"/>
      <c r="AN178" s="578"/>
      <c r="AO178" s="578"/>
      <c r="AP178" s="578"/>
      <c r="AQ178" s="578"/>
      <c r="AR178" s="578"/>
      <c r="AS178" s="578"/>
      <c r="AT178" s="578"/>
      <c r="AU178" s="578"/>
      <c r="AV178" s="578"/>
      <c r="AW178" s="578"/>
      <c r="AX178" s="578"/>
      <c r="AY178" s="578"/>
      <c r="AZ178" s="578"/>
      <c r="BA178" s="578"/>
      <c r="BB178" s="578"/>
      <c r="BC178" s="578"/>
      <c r="BD178" s="578"/>
      <c r="BE178" s="578"/>
      <c r="BF178" s="87"/>
    </row>
    <row r="179" spans="1:58" ht="15.75" customHeight="1">
      <c r="A179" s="578"/>
      <c r="B179" s="578"/>
      <c r="C179" s="578"/>
      <c r="D179" s="112"/>
      <c r="E179" s="604"/>
      <c r="F179" s="604"/>
      <c r="G179" s="112"/>
      <c r="H179" s="638"/>
      <c r="I179" s="638"/>
      <c r="J179" s="638"/>
      <c r="K179" s="638"/>
      <c r="L179" s="638"/>
      <c r="M179" s="638"/>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638"/>
      <c r="AK179" s="638"/>
      <c r="AL179" s="578"/>
      <c r="AM179" s="578"/>
      <c r="AN179" s="578"/>
      <c r="AO179" s="578"/>
      <c r="AP179" s="578"/>
      <c r="AQ179" s="578"/>
      <c r="AR179" s="578"/>
      <c r="AS179" s="578"/>
      <c r="AT179" s="578"/>
      <c r="AU179" s="578"/>
      <c r="AV179" s="578"/>
      <c r="AW179" s="578"/>
      <c r="AX179" s="578"/>
      <c r="AY179" s="578"/>
      <c r="AZ179" s="578"/>
      <c r="BA179" s="578"/>
      <c r="BB179" s="578"/>
      <c r="BC179" s="578"/>
      <c r="BD179" s="578"/>
      <c r="BE179" s="578"/>
      <c r="BF179" s="87"/>
    </row>
    <row r="180" spans="1:58" ht="15.75" customHeight="1">
      <c r="A180" s="643"/>
      <c r="B180" s="643"/>
      <c r="C180" s="643"/>
      <c r="D180" s="579"/>
      <c r="E180" s="644"/>
      <c r="F180" s="644"/>
      <c r="G180" s="644"/>
      <c r="H180" s="638"/>
      <c r="I180" s="638"/>
      <c r="J180" s="638"/>
      <c r="K180" s="638"/>
      <c r="L180" s="638"/>
      <c r="M180" s="638"/>
      <c r="N180" s="638"/>
      <c r="O180" s="638"/>
      <c r="P180" s="638"/>
      <c r="Q180" s="638"/>
      <c r="R180" s="638"/>
      <c r="S180" s="638"/>
      <c r="T180" s="638"/>
      <c r="U180" s="638"/>
      <c r="V180" s="638"/>
      <c r="W180" s="638"/>
      <c r="X180" s="638"/>
      <c r="Y180" s="638"/>
      <c r="Z180" s="638"/>
      <c r="AA180" s="638"/>
      <c r="AB180" s="638"/>
      <c r="AC180" s="638"/>
      <c r="AD180" s="638"/>
      <c r="AE180" s="638"/>
      <c r="AF180" s="638"/>
      <c r="AG180" s="638"/>
      <c r="AH180" s="638"/>
      <c r="AI180" s="638"/>
      <c r="AJ180" s="638"/>
      <c r="AK180" s="638"/>
      <c r="AL180" s="578"/>
      <c r="AM180" s="578"/>
      <c r="AN180" s="578"/>
      <c r="AO180" s="578"/>
      <c r="AP180" s="578"/>
      <c r="AQ180" s="578"/>
      <c r="AR180" s="578"/>
      <c r="AS180" s="578"/>
      <c r="AT180" s="578"/>
      <c r="AU180" s="578"/>
      <c r="AV180" s="578"/>
      <c r="AW180" s="578"/>
      <c r="AX180" s="578"/>
      <c r="AY180" s="578"/>
      <c r="AZ180" s="578"/>
      <c r="BA180" s="578"/>
      <c r="BB180" s="578"/>
      <c r="BC180" s="578"/>
      <c r="BD180" s="578"/>
      <c r="BE180" s="578"/>
      <c r="BF180" s="87"/>
    </row>
    <row r="181" spans="1:58" ht="15.75" customHeight="1">
      <c r="A181" s="643"/>
      <c r="B181" s="643"/>
      <c r="C181" s="643"/>
      <c r="D181" s="644"/>
      <c r="E181" s="644"/>
      <c r="F181" s="644"/>
      <c r="G181" s="644"/>
      <c r="H181" s="638"/>
      <c r="I181" s="638"/>
      <c r="J181" s="638"/>
      <c r="K181" s="638"/>
      <c r="L181" s="638"/>
      <c r="M181" s="638"/>
      <c r="N181" s="638"/>
      <c r="O181" s="638"/>
      <c r="P181" s="638"/>
      <c r="Q181" s="638"/>
      <c r="R181" s="638"/>
      <c r="S181" s="638"/>
      <c r="T181" s="638"/>
      <c r="U181" s="638"/>
      <c r="V181" s="638"/>
      <c r="W181" s="638"/>
      <c r="X181" s="638"/>
      <c r="Y181" s="638"/>
      <c r="Z181" s="638"/>
      <c r="AA181" s="638"/>
      <c r="AB181" s="638"/>
      <c r="AC181" s="638"/>
      <c r="AD181" s="638"/>
      <c r="AE181" s="638"/>
      <c r="AF181" s="638"/>
      <c r="AG181" s="638"/>
      <c r="AH181" s="638"/>
      <c r="AI181" s="638"/>
      <c r="AJ181" s="638"/>
      <c r="AK181" s="638"/>
      <c r="AL181" s="645"/>
      <c r="AM181" s="645"/>
      <c r="AN181" s="645"/>
      <c r="AO181" s="645"/>
      <c r="AP181" s="645"/>
      <c r="AQ181" s="645"/>
      <c r="AR181" s="645"/>
      <c r="AS181" s="645"/>
      <c r="AT181" s="645"/>
      <c r="AU181" s="645"/>
      <c r="AV181" s="645"/>
      <c r="AW181" s="645"/>
      <c r="AX181" s="645"/>
      <c r="AY181" s="645"/>
      <c r="AZ181" s="645"/>
      <c r="BA181" s="645"/>
      <c r="BB181" s="645"/>
      <c r="BC181" s="645"/>
      <c r="BD181" s="645"/>
      <c r="BE181" s="645"/>
      <c r="BF181" s="87"/>
    </row>
    <row r="182" spans="1:58" ht="15.75" customHeight="1">
      <c r="A182" s="577"/>
      <c r="B182" s="577"/>
      <c r="C182" s="577"/>
      <c r="D182" s="601"/>
      <c r="E182" s="601"/>
      <c r="F182" s="601"/>
      <c r="G182" s="601"/>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6"/>
      <c r="AL182" s="645"/>
      <c r="AM182" s="645"/>
      <c r="AN182" s="645"/>
      <c r="AO182" s="645"/>
      <c r="AP182" s="645"/>
      <c r="AQ182" s="645"/>
      <c r="AR182" s="645"/>
      <c r="AS182" s="645"/>
      <c r="AT182" s="645"/>
      <c r="AU182" s="645"/>
      <c r="AV182" s="645"/>
      <c r="AW182" s="645"/>
      <c r="AX182" s="645"/>
      <c r="AY182" s="645"/>
      <c r="AZ182" s="645"/>
      <c r="BA182" s="645"/>
      <c r="BB182" s="645"/>
      <c r="BC182" s="645"/>
      <c r="BD182" s="645"/>
      <c r="BE182" s="645"/>
      <c r="BF182" s="87"/>
    </row>
    <row r="183" spans="1:58" ht="15.75" customHeight="1">
      <c r="A183" s="577"/>
      <c r="B183" s="577"/>
      <c r="C183" s="577"/>
      <c r="D183" s="601"/>
      <c r="E183" s="601"/>
      <c r="F183" s="601"/>
      <c r="G183" s="601"/>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6"/>
      <c r="AL183" s="645"/>
      <c r="AM183" s="645"/>
      <c r="AN183" s="645"/>
      <c r="AO183" s="645"/>
      <c r="AP183" s="645"/>
      <c r="AQ183" s="645"/>
      <c r="AR183" s="645"/>
      <c r="AS183" s="645"/>
      <c r="AT183" s="645"/>
      <c r="AU183" s="645"/>
      <c r="AV183" s="645"/>
      <c r="AW183" s="645"/>
      <c r="AX183" s="645"/>
      <c r="AY183" s="645"/>
      <c r="AZ183" s="645"/>
      <c r="BA183" s="645"/>
      <c r="BB183" s="645"/>
      <c r="BC183" s="645"/>
      <c r="BD183" s="645"/>
      <c r="BE183" s="645"/>
      <c r="BF183" s="87"/>
    </row>
    <row r="184" spans="1:58" ht="15.75" customHeight="1">
      <c r="A184" s="647"/>
      <c r="B184" s="648"/>
      <c r="C184" s="649"/>
      <c r="D184" s="601"/>
      <c r="E184" s="601"/>
      <c r="F184" s="601"/>
      <c r="G184" s="601"/>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6"/>
      <c r="AF184" s="646"/>
      <c r="AG184" s="646"/>
      <c r="AH184" s="646"/>
      <c r="AI184" s="646"/>
      <c r="AJ184" s="646"/>
      <c r="AK184" s="646"/>
      <c r="AL184" s="577"/>
      <c r="AM184" s="577"/>
      <c r="AN184" s="577"/>
      <c r="AO184" s="577"/>
      <c r="AP184" s="577"/>
      <c r="AQ184" s="577"/>
      <c r="AR184" s="577"/>
      <c r="AS184" s="577"/>
      <c r="AT184" s="577"/>
      <c r="AU184" s="577"/>
      <c r="AV184" s="577"/>
      <c r="AW184" s="577"/>
      <c r="AX184" s="577"/>
      <c r="AY184" s="577"/>
      <c r="AZ184" s="577"/>
      <c r="BA184" s="577"/>
      <c r="BB184" s="577"/>
      <c r="BC184" s="577"/>
      <c r="BD184" s="577"/>
      <c r="BE184" s="577"/>
      <c r="BF184" s="87"/>
    </row>
    <row r="185" spans="1:58" ht="15.75" customHeight="1">
      <c r="A185" s="647"/>
      <c r="B185" s="648"/>
      <c r="C185" s="649"/>
      <c r="D185" s="580"/>
      <c r="E185" s="580"/>
      <c r="F185" s="580"/>
      <c r="G185" s="580"/>
      <c r="H185" s="638"/>
      <c r="I185" s="638"/>
      <c r="J185" s="638"/>
      <c r="K185" s="638"/>
      <c r="L185" s="638"/>
      <c r="M185" s="638"/>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8"/>
      <c r="AJ185" s="638"/>
      <c r="AK185" s="638"/>
      <c r="AL185" s="642"/>
      <c r="AM185" s="642"/>
      <c r="AN185" s="642"/>
      <c r="AO185" s="642"/>
      <c r="AP185" s="642"/>
      <c r="AQ185" s="642"/>
      <c r="AR185" s="642"/>
      <c r="AS185" s="642"/>
      <c r="AT185" s="642"/>
      <c r="AU185" s="642"/>
      <c r="AV185" s="642"/>
      <c r="AW185" s="642"/>
      <c r="AX185" s="642"/>
      <c r="AY185" s="642"/>
      <c r="AZ185" s="642"/>
      <c r="BA185" s="642"/>
      <c r="BB185" s="642"/>
      <c r="BC185" s="642"/>
      <c r="BD185" s="642"/>
      <c r="BE185" s="642"/>
      <c r="BF185" s="87"/>
    </row>
    <row r="186" spans="1:58" ht="15.75" customHeight="1">
      <c r="A186" s="647"/>
      <c r="B186" s="648"/>
      <c r="C186" s="649"/>
      <c r="D186" s="580"/>
      <c r="E186" s="580"/>
      <c r="F186" s="580"/>
      <c r="G186" s="580"/>
      <c r="H186" s="638"/>
      <c r="I186" s="638"/>
      <c r="J186" s="638"/>
      <c r="K186" s="638"/>
      <c r="L186" s="638"/>
      <c r="M186" s="638"/>
      <c r="N186" s="638"/>
      <c r="O186" s="638"/>
      <c r="P186" s="638"/>
      <c r="Q186" s="638"/>
      <c r="R186" s="638"/>
      <c r="S186" s="638"/>
      <c r="T186" s="638"/>
      <c r="U186" s="638"/>
      <c r="V186" s="638"/>
      <c r="W186" s="638"/>
      <c r="X186" s="638"/>
      <c r="Y186" s="638"/>
      <c r="Z186" s="638"/>
      <c r="AA186" s="638"/>
      <c r="AB186" s="638"/>
      <c r="AC186" s="638"/>
      <c r="AD186" s="638"/>
      <c r="AE186" s="638"/>
      <c r="AF186" s="638"/>
      <c r="AG186" s="638"/>
      <c r="AH186" s="638"/>
      <c r="AI186" s="638"/>
      <c r="AJ186" s="638"/>
      <c r="AK186" s="638"/>
      <c r="AL186" s="642"/>
      <c r="AM186" s="642"/>
      <c r="AN186" s="642"/>
      <c r="AO186" s="642"/>
      <c r="AP186" s="642"/>
      <c r="AQ186" s="642"/>
      <c r="AR186" s="642"/>
      <c r="AS186" s="642"/>
      <c r="AT186" s="642"/>
      <c r="AU186" s="642"/>
      <c r="AV186" s="642"/>
      <c r="AW186" s="642"/>
      <c r="AX186" s="642"/>
      <c r="AY186" s="642"/>
      <c r="AZ186" s="642"/>
      <c r="BA186" s="642"/>
      <c r="BB186" s="642"/>
      <c r="BC186" s="642"/>
      <c r="BD186" s="642"/>
      <c r="BE186" s="642"/>
      <c r="BF186" s="87"/>
    </row>
    <row r="187" spans="1:58" ht="15.75" customHeight="1">
      <c r="A187" s="647"/>
      <c r="B187" s="648"/>
      <c r="C187" s="649"/>
      <c r="D187" s="577"/>
      <c r="E187" s="577"/>
      <c r="F187" s="577"/>
      <c r="G187" s="577"/>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9"/>
      <c r="AJ187" s="639"/>
      <c r="AK187" s="578"/>
      <c r="AL187" s="642"/>
      <c r="AM187" s="642"/>
      <c r="AN187" s="642"/>
      <c r="AO187" s="642"/>
      <c r="AP187" s="642"/>
      <c r="AQ187" s="642"/>
      <c r="AR187" s="642"/>
      <c r="AS187" s="642"/>
      <c r="AT187" s="642"/>
      <c r="AU187" s="642"/>
      <c r="AV187" s="642"/>
      <c r="AW187" s="642"/>
      <c r="AX187" s="642"/>
      <c r="AY187" s="642"/>
      <c r="AZ187" s="642"/>
      <c r="BA187" s="642"/>
      <c r="BB187" s="642"/>
      <c r="BC187" s="642"/>
      <c r="BD187" s="642"/>
      <c r="BE187" s="642"/>
      <c r="BF187" s="87"/>
    </row>
    <row r="188" spans="1:58" ht="5.25" customHeight="1">
      <c r="A188" s="647"/>
      <c r="B188" s="648"/>
      <c r="C188" s="649"/>
      <c r="D188" s="577"/>
      <c r="E188" s="577"/>
      <c r="F188" s="577"/>
      <c r="G188" s="577"/>
      <c r="H188" s="638"/>
      <c r="I188" s="638"/>
      <c r="J188" s="638"/>
      <c r="K188" s="638"/>
      <c r="L188" s="638"/>
      <c r="M188" s="638"/>
      <c r="N188" s="638"/>
      <c r="O188" s="638"/>
      <c r="P188" s="638"/>
      <c r="Q188" s="638"/>
      <c r="R188" s="638"/>
      <c r="S188" s="638"/>
      <c r="T188" s="638"/>
      <c r="U188" s="638"/>
      <c r="V188" s="638"/>
      <c r="W188" s="638"/>
      <c r="X188" s="638"/>
      <c r="Y188" s="638"/>
      <c r="Z188" s="638"/>
      <c r="AA188" s="638"/>
      <c r="AB188" s="638"/>
      <c r="AC188" s="638"/>
      <c r="AD188" s="638"/>
      <c r="AE188" s="638"/>
      <c r="AF188" s="638"/>
      <c r="AG188" s="638"/>
      <c r="AH188" s="638"/>
      <c r="AI188" s="639"/>
      <c r="AJ188" s="639"/>
      <c r="AK188" s="578"/>
      <c r="AL188" s="642"/>
      <c r="AM188" s="642"/>
      <c r="AN188" s="642"/>
      <c r="AO188" s="642"/>
      <c r="AP188" s="642"/>
      <c r="AQ188" s="642"/>
      <c r="AR188" s="642"/>
      <c r="AS188" s="642"/>
      <c r="AT188" s="642"/>
      <c r="AU188" s="642"/>
      <c r="AV188" s="642"/>
      <c r="AW188" s="642"/>
      <c r="AX188" s="642"/>
      <c r="AY188" s="642"/>
      <c r="AZ188" s="642"/>
      <c r="BA188" s="642"/>
      <c r="BB188" s="642"/>
      <c r="BC188" s="642"/>
      <c r="BD188" s="642"/>
      <c r="BE188" s="642"/>
      <c r="BF188" s="87"/>
    </row>
    <row r="189" spans="1:58" ht="15" customHeight="1">
      <c r="A189" s="647"/>
      <c r="B189" s="648"/>
      <c r="C189" s="649"/>
      <c r="D189" s="577"/>
      <c r="E189" s="577"/>
      <c r="F189" s="577"/>
      <c r="G189" s="577"/>
      <c r="H189" s="638"/>
      <c r="I189" s="638"/>
      <c r="J189" s="638"/>
      <c r="K189" s="638"/>
      <c r="L189" s="638"/>
      <c r="M189" s="638"/>
      <c r="N189" s="638"/>
      <c r="O189" s="638"/>
      <c r="P189" s="638"/>
      <c r="Q189" s="638"/>
      <c r="R189" s="638"/>
      <c r="S189" s="638"/>
      <c r="T189" s="638"/>
      <c r="U189" s="638"/>
      <c r="V189" s="638"/>
      <c r="W189" s="638"/>
      <c r="X189" s="638"/>
      <c r="Y189" s="638"/>
      <c r="Z189" s="638"/>
      <c r="AA189" s="638"/>
      <c r="AB189" s="638"/>
      <c r="AC189" s="638"/>
      <c r="AD189" s="638"/>
      <c r="AE189" s="638"/>
      <c r="AF189" s="638"/>
      <c r="AG189" s="638"/>
      <c r="AH189" s="638"/>
      <c r="AI189" s="639"/>
      <c r="AJ189" s="639"/>
      <c r="AK189" s="578"/>
      <c r="AL189" s="642"/>
      <c r="AM189" s="642"/>
      <c r="AN189" s="642"/>
      <c r="AO189" s="642"/>
      <c r="AP189" s="642"/>
      <c r="AQ189" s="642"/>
      <c r="AR189" s="642"/>
      <c r="AS189" s="642"/>
      <c r="AT189" s="642"/>
      <c r="AU189" s="642"/>
      <c r="AV189" s="642"/>
      <c r="AW189" s="642"/>
      <c r="AX189" s="642"/>
      <c r="AY189" s="642"/>
      <c r="AZ189" s="642"/>
      <c r="BA189" s="642"/>
      <c r="BB189" s="642"/>
      <c r="BC189" s="642"/>
      <c r="BD189" s="642"/>
      <c r="BE189" s="642"/>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640"/>
      <c r="C196" s="640"/>
      <c r="D196" s="640"/>
      <c r="E196" s="640"/>
      <c r="F196" s="641"/>
      <c r="G196" s="641"/>
      <c r="H196" s="641"/>
      <c r="I196" s="641"/>
      <c r="J196" s="605"/>
      <c r="K196" s="605"/>
      <c r="L196" s="605"/>
      <c r="M196" s="605"/>
      <c r="N196" s="605"/>
      <c r="O196" s="605"/>
      <c r="P196" s="605"/>
      <c r="Q196" s="605"/>
      <c r="R196" s="605"/>
      <c r="S196" s="605"/>
      <c r="T196" s="605"/>
      <c r="U196" s="605"/>
      <c r="V196" s="605"/>
      <c r="W196" s="605"/>
      <c r="X196" s="605"/>
      <c r="Y196" s="605"/>
      <c r="Z196" s="605"/>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640"/>
      <c r="C197" s="640"/>
      <c r="D197" s="640"/>
      <c r="E197" s="640"/>
      <c r="F197" s="605"/>
      <c r="G197" s="605"/>
      <c r="H197" s="605"/>
      <c r="I197" s="605"/>
      <c r="J197" s="605"/>
      <c r="K197" s="605"/>
      <c r="L197" s="605"/>
      <c r="M197" s="605"/>
      <c r="N197" s="605"/>
      <c r="O197" s="605"/>
      <c r="P197" s="605"/>
      <c r="Q197" s="605"/>
      <c r="R197" s="605"/>
      <c r="S197" s="605"/>
      <c r="T197" s="605"/>
      <c r="U197" s="605"/>
      <c r="V197" s="605"/>
      <c r="W197" s="605"/>
      <c r="X197" s="605"/>
      <c r="Y197" s="605"/>
      <c r="Z197" s="605"/>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577"/>
      <c r="AV199" s="577"/>
      <c r="AW199" s="577"/>
      <c r="AX199" s="577"/>
      <c r="AY199" s="577"/>
      <c r="AZ199" s="577"/>
      <c r="BA199" s="577"/>
      <c r="BB199" s="577"/>
      <c r="BC199" s="577"/>
      <c r="BD199" s="577"/>
      <c r="BE199" s="577"/>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577"/>
      <c r="AV200" s="577"/>
      <c r="AW200" s="577"/>
      <c r="AX200" s="577"/>
      <c r="AY200" s="577"/>
      <c r="AZ200" s="577"/>
      <c r="BA200" s="577"/>
      <c r="BB200" s="577"/>
      <c r="BC200" s="577"/>
      <c r="BD200" s="577"/>
      <c r="BE200" s="577"/>
      <c r="BF200" s="87"/>
    </row>
    <row r="201" spans="1:58" ht="5.25" customHeight="1">
      <c r="A201" s="6"/>
      <c r="B201" s="613"/>
      <c r="C201" s="613"/>
      <c r="D201" s="613"/>
      <c r="E201" s="613"/>
      <c r="F201" s="613"/>
      <c r="G201" s="613"/>
      <c r="H201" s="605"/>
      <c r="I201" s="217"/>
      <c r="J201" s="618"/>
      <c r="K201" s="618"/>
      <c r="L201" s="618"/>
      <c r="M201" s="618"/>
      <c r="N201" s="618"/>
      <c r="O201" s="618"/>
      <c r="P201" s="618"/>
      <c r="Q201" s="618"/>
      <c r="R201" s="618"/>
      <c r="S201" s="618"/>
      <c r="T201" s="618"/>
      <c r="U201" s="618"/>
      <c r="V201" s="618"/>
      <c r="W201" s="618"/>
      <c r="X201" s="618"/>
      <c r="Y201" s="618"/>
      <c r="Z201" s="618"/>
      <c r="AA201" s="618"/>
      <c r="AB201" s="635"/>
      <c r="AC201" s="635"/>
      <c r="AD201" s="626"/>
      <c r="AE201" s="626"/>
      <c r="AF201" s="626"/>
      <c r="AG201" s="626"/>
      <c r="AH201" s="626"/>
      <c r="AI201" s="626"/>
      <c r="AJ201" s="626"/>
      <c r="AK201" s="96"/>
      <c r="AL201" s="624"/>
      <c r="AM201" s="625"/>
      <c r="AN201" s="625"/>
      <c r="AO201" s="625"/>
      <c r="AP201" s="625"/>
      <c r="AQ201" s="625"/>
      <c r="AR201" s="625"/>
      <c r="AS201" s="625"/>
      <c r="AT201" s="625"/>
      <c r="AU201" s="625"/>
      <c r="AV201" s="625"/>
      <c r="AW201" s="625"/>
      <c r="AX201" s="625"/>
      <c r="AY201" s="625"/>
      <c r="AZ201" s="625"/>
      <c r="BA201" s="625"/>
      <c r="BB201" s="625"/>
      <c r="BC201" s="625"/>
      <c r="BD201" s="625"/>
      <c r="BE201" s="625"/>
      <c r="BF201" s="6"/>
    </row>
    <row r="202" spans="1:58" ht="16.5" customHeight="1">
      <c r="A202" s="6"/>
      <c r="B202" s="636"/>
      <c r="C202" s="637"/>
      <c r="D202" s="637"/>
      <c r="E202" s="637"/>
      <c r="F202" s="637"/>
      <c r="G202" s="637"/>
      <c r="H202" s="605"/>
      <c r="I202" s="217"/>
      <c r="J202" s="618"/>
      <c r="K202" s="618"/>
      <c r="L202" s="618"/>
      <c r="M202" s="618"/>
      <c r="N202" s="618"/>
      <c r="O202" s="618"/>
      <c r="P202" s="618"/>
      <c r="Q202" s="618"/>
      <c r="R202" s="618"/>
      <c r="S202" s="618"/>
      <c r="T202" s="618"/>
      <c r="U202" s="618"/>
      <c r="V202" s="618"/>
      <c r="W202" s="618"/>
      <c r="X202" s="618"/>
      <c r="Y202" s="618"/>
      <c r="Z202" s="618"/>
      <c r="AA202" s="618"/>
      <c r="AB202" s="635"/>
      <c r="AC202" s="635"/>
      <c r="AD202" s="615"/>
      <c r="AE202" s="615"/>
      <c r="AF202" s="615"/>
      <c r="AG202" s="615"/>
      <c r="AH202" s="615"/>
      <c r="AI202" s="632"/>
      <c r="AJ202" s="632"/>
      <c r="AK202" s="96"/>
      <c r="AL202" s="633"/>
      <c r="AM202" s="634"/>
      <c r="AN202" s="634"/>
      <c r="AO202" s="634"/>
      <c r="AP202" s="634"/>
      <c r="AQ202" s="634"/>
      <c r="AR202" s="634"/>
      <c r="AS202" s="634"/>
      <c r="AT202" s="634"/>
      <c r="AU202" s="634"/>
      <c r="AV202" s="634"/>
      <c r="AW202" s="634"/>
      <c r="AX202" s="634"/>
      <c r="AY202" s="634"/>
      <c r="AZ202" s="634"/>
      <c r="BA202" s="634"/>
      <c r="BB202" s="634"/>
      <c r="BC202" s="634"/>
      <c r="BD202" s="634"/>
      <c r="BE202" s="634"/>
      <c r="BF202" s="6"/>
    </row>
    <row r="203" spans="1:58" ht="9" customHeight="1">
      <c r="A203" s="6"/>
      <c r="B203" s="636"/>
      <c r="C203" s="613"/>
      <c r="D203" s="613"/>
      <c r="E203" s="613"/>
      <c r="F203" s="613"/>
      <c r="G203" s="613"/>
      <c r="H203" s="605"/>
      <c r="I203" s="217"/>
      <c r="J203" s="618"/>
      <c r="K203" s="618"/>
      <c r="L203" s="618"/>
      <c r="M203" s="618"/>
      <c r="N203" s="618"/>
      <c r="O203" s="618"/>
      <c r="P203" s="618"/>
      <c r="Q203" s="618"/>
      <c r="R203" s="618"/>
      <c r="S203" s="618"/>
      <c r="T203" s="618"/>
      <c r="U203" s="618"/>
      <c r="V203" s="618"/>
      <c r="W203" s="618"/>
      <c r="X203" s="618"/>
      <c r="Y203" s="618"/>
      <c r="Z203" s="618"/>
      <c r="AA203" s="618"/>
      <c r="AB203" s="612"/>
      <c r="AC203" s="612"/>
      <c r="AD203" s="626"/>
      <c r="AE203" s="626"/>
      <c r="AF203" s="626"/>
      <c r="AG203" s="626"/>
      <c r="AH203" s="626"/>
      <c r="AI203" s="626"/>
      <c r="AJ203" s="626"/>
      <c r="AK203" s="114"/>
      <c r="AL203" s="629"/>
      <c r="AM203" s="630"/>
      <c r="AN203" s="630"/>
      <c r="AO203" s="630"/>
      <c r="AP203" s="630"/>
      <c r="AQ203" s="630"/>
      <c r="AR203" s="630"/>
      <c r="AS203" s="630"/>
      <c r="AT203" s="630"/>
      <c r="AU203" s="630"/>
      <c r="AV203" s="630"/>
      <c r="AW203" s="630"/>
      <c r="AX203" s="630"/>
      <c r="AY203" s="630"/>
      <c r="AZ203" s="630"/>
      <c r="BA203" s="630"/>
      <c r="BB203" s="630"/>
      <c r="BC203" s="630"/>
      <c r="BD203" s="630"/>
      <c r="BE203" s="630"/>
      <c r="BF203" s="6"/>
    </row>
    <row r="204" spans="1:58" ht="15" customHeight="1">
      <c r="A204" s="6"/>
      <c r="B204" s="636"/>
      <c r="C204" s="613"/>
      <c r="D204" s="613"/>
      <c r="E204" s="613"/>
      <c r="F204" s="613"/>
      <c r="G204" s="613"/>
      <c r="H204" s="605"/>
      <c r="I204" s="217"/>
      <c r="J204" s="618"/>
      <c r="K204" s="618"/>
      <c r="L204" s="618"/>
      <c r="M204" s="618"/>
      <c r="N204" s="618"/>
      <c r="O204" s="618"/>
      <c r="P204" s="618"/>
      <c r="Q204" s="618"/>
      <c r="R204" s="618"/>
      <c r="S204" s="618"/>
      <c r="T204" s="618"/>
      <c r="U204" s="618"/>
      <c r="V204" s="618"/>
      <c r="W204" s="618"/>
      <c r="X204" s="618"/>
      <c r="Y204" s="618"/>
      <c r="Z204" s="618"/>
      <c r="AA204" s="618"/>
      <c r="AB204" s="612"/>
      <c r="AC204" s="612"/>
      <c r="AD204" s="626"/>
      <c r="AE204" s="626"/>
      <c r="AF204" s="626"/>
      <c r="AG204" s="626"/>
      <c r="AH204" s="626"/>
      <c r="AI204" s="491"/>
      <c r="AJ204" s="491"/>
      <c r="AK204" s="628"/>
      <c r="AL204" s="629"/>
      <c r="AM204" s="630"/>
      <c r="AN204" s="630"/>
      <c r="AO204" s="630"/>
      <c r="AP204" s="630"/>
      <c r="AQ204" s="630"/>
      <c r="AR204" s="630"/>
      <c r="AS204" s="630"/>
      <c r="AT204" s="630"/>
      <c r="AU204" s="630"/>
      <c r="AV204" s="630"/>
      <c r="AW204" s="630"/>
      <c r="AX204" s="630"/>
      <c r="AY204" s="630"/>
      <c r="AZ204" s="630"/>
      <c r="BA204" s="630"/>
      <c r="BB204" s="630"/>
      <c r="BC204" s="630"/>
      <c r="BD204" s="630"/>
      <c r="BE204" s="630"/>
      <c r="BF204" s="6"/>
    </row>
    <row r="205" spans="1:58" ht="15" customHeight="1">
      <c r="A205" s="6"/>
      <c r="B205" s="636"/>
      <c r="C205" s="613"/>
      <c r="D205" s="613"/>
      <c r="E205" s="613"/>
      <c r="F205" s="613"/>
      <c r="G205" s="613"/>
      <c r="H205" s="605"/>
      <c r="I205" s="217"/>
      <c r="J205" s="618"/>
      <c r="K205" s="618"/>
      <c r="L205" s="618"/>
      <c r="M205" s="618"/>
      <c r="N205" s="618"/>
      <c r="O205" s="618"/>
      <c r="P205" s="618"/>
      <c r="Q205" s="618"/>
      <c r="R205" s="618"/>
      <c r="S205" s="618"/>
      <c r="T205" s="618"/>
      <c r="U205" s="618"/>
      <c r="V205" s="618"/>
      <c r="W205" s="618"/>
      <c r="X205" s="618"/>
      <c r="Y205" s="618"/>
      <c r="Z205" s="618"/>
      <c r="AA205" s="618"/>
      <c r="AB205" s="612"/>
      <c r="AC205" s="612"/>
      <c r="AD205" s="491"/>
      <c r="AE205" s="491"/>
      <c r="AF205" s="491"/>
      <c r="AG205" s="491"/>
      <c r="AH205" s="491"/>
      <c r="AI205" s="491"/>
      <c r="AJ205" s="491"/>
      <c r="AK205" s="526"/>
      <c r="AL205" s="630"/>
      <c r="AM205" s="630"/>
      <c r="AN205" s="630"/>
      <c r="AO205" s="630"/>
      <c r="AP205" s="630"/>
      <c r="AQ205" s="630"/>
      <c r="AR205" s="630"/>
      <c r="AS205" s="630"/>
      <c r="AT205" s="630"/>
      <c r="AU205" s="630"/>
      <c r="AV205" s="630"/>
      <c r="AW205" s="630"/>
      <c r="AX205" s="630"/>
      <c r="AY205" s="630"/>
      <c r="AZ205" s="630"/>
      <c r="BA205" s="630"/>
      <c r="BB205" s="630"/>
      <c r="BC205" s="630"/>
      <c r="BD205" s="630"/>
      <c r="BE205" s="630"/>
      <c r="BF205" s="6"/>
    </row>
    <row r="206" spans="1:58" ht="15" customHeight="1">
      <c r="A206" s="6"/>
      <c r="B206" s="636"/>
      <c r="C206" s="613"/>
      <c r="D206" s="613"/>
      <c r="E206" s="613"/>
      <c r="F206" s="613"/>
      <c r="G206" s="613"/>
      <c r="H206" s="605"/>
      <c r="I206" s="217"/>
      <c r="J206" s="618"/>
      <c r="K206" s="618"/>
      <c r="L206" s="618"/>
      <c r="M206" s="618"/>
      <c r="N206" s="618"/>
      <c r="O206" s="618"/>
      <c r="P206" s="618"/>
      <c r="Q206" s="618"/>
      <c r="R206" s="618"/>
      <c r="S206" s="618"/>
      <c r="T206" s="618"/>
      <c r="U206" s="618"/>
      <c r="V206" s="618"/>
      <c r="W206" s="618"/>
      <c r="X206" s="618"/>
      <c r="Y206" s="618"/>
      <c r="Z206" s="618"/>
      <c r="AA206" s="618"/>
      <c r="AB206" s="612"/>
      <c r="AC206" s="612"/>
      <c r="AD206" s="626"/>
      <c r="AE206" s="626"/>
      <c r="AF206" s="626"/>
      <c r="AG206" s="626"/>
      <c r="AH206" s="626"/>
      <c r="AI206" s="631"/>
      <c r="AJ206" s="631"/>
      <c r="AK206" s="628"/>
      <c r="AL206" s="624"/>
      <c r="AM206" s="625"/>
      <c r="AN206" s="625"/>
      <c r="AO206" s="625"/>
      <c r="AP206" s="625"/>
      <c r="AQ206" s="625"/>
      <c r="AR206" s="625"/>
      <c r="AS206" s="625"/>
      <c r="AT206" s="625"/>
      <c r="AU206" s="625"/>
      <c r="AV206" s="625"/>
      <c r="AW206" s="625"/>
      <c r="AX206" s="625"/>
      <c r="AY206" s="625"/>
      <c r="AZ206" s="625"/>
      <c r="BA206" s="625"/>
      <c r="BB206" s="625"/>
      <c r="BC206" s="625"/>
      <c r="BD206" s="625"/>
      <c r="BE206" s="625"/>
      <c r="BF206" s="6"/>
    </row>
    <row r="207" spans="1:58" ht="15" customHeight="1">
      <c r="A207" s="6"/>
      <c r="B207" s="636"/>
      <c r="C207" s="613"/>
      <c r="D207" s="613"/>
      <c r="E207" s="613"/>
      <c r="F207" s="613"/>
      <c r="G207" s="613"/>
      <c r="H207" s="605"/>
      <c r="I207" s="217"/>
      <c r="J207" s="618"/>
      <c r="K207" s="614"/>
      <c r="L207" s="614"/>
      <c r="M207" s="614"/>
      <c r="N207" s="614"/>
      <c r="O207" s="614"/>
      <c r="P207" s="614"/>
      <c r="Q207" s="614"/>
      <c r="R207" s="614"/>
      <c r="S207" s="614"/>
      <c r="T207" s="614"/>
      <c r="U207" s="614"/>
      <c r="V207" s="614"/>
      <c r="W207" s="614"/>
      <c r="X207" s="614"/>
      <c r="Y207" s="614"/>
      <c r="Z207" s="614"/>
      <c r="AA207" s="614"/>
      <c r="AB207" s="612"/>
      <c r="AC207" s="612"/>
      <c r="AD207" s="631"/>
      <c r="AE207" s="631"/>
      <c r="AF207" s="631"/>
      <c r="AG207" s="631"/>
      <c r="AH207" s="631"/>
      <c r="AI207" s="631"/>
      <c r="AJ207" s="631"/>
      <c r="AK207" s="628"/>
      <c r="AL207" s="625"/>
      <c r="AM207" s="625"/>
      <c r="AN207" s="625"/>
      <c r="AO207" s="625"/>
      <c r="AP207" s="625"/>
      <c r="AQ207" s="625"/>
      <c r="AR207" s="625"/>
      <c r="AS207" s="625"/>
      <c r="AT207" s="625"/>
      <c r="AU207" s="625"/>
      <c r="AV207" s="625"/>
      <c r="AW207" s="625"/>
      <c r="AX207" s="625"/>
      <c r="AY207" s="625"/>
      <c r="AZ207" s="625"/>
      <c r="BA207" s="625"/>
      <c r="BB207" s="625"/>
      <c r="BC207" s="625"/>
      <c r="BD207" s="625"/>
      <c r="BE207" s="625"/>
      <c r="BF207" s="6"/>
    </row>
    <row r="208" spans="1:58" ht="15" customHeight="1">
      <c r="A208" s="6"/>
      <c r="B208" s="636"/>
      <c r="C208" s="613"/>
      <c r="D208" s="613"/>
      <c r="E208" s="613"/>
      <c r="F208" s="613"/>
      <c r="G208" s="613"/>
      <c r="H208" s="605"/>
      <c r="I208" s="217"/>
      <c r="J208" s="614"/>
      <c r="K208" s="614"/>
      <c r="L208" s="614"/>
      <c r="M208" s="614"/>
      <c r="N208" s="614"/>
      <c r="O208" s="614"/>
      <c r="P208" s="614"/>
      <c r="Q208" s="614"/>
      <c r="R208" s="614"/>
      <c r="S208" s="614"/>
      <c r="T208" s="614"/>
      <c r="U208" s="614"/>
      <c r="V208" s="614"/>
      <c r="W208" s="614"/>
      <c r="X208" s="614"/>
      <c r="Y208" s="614"/>
      <c r="Z208" s="614"/>
      <c r="AA208" s="614"/>
      <c r="AB208" s="612"/>
      <c r="AC208" s="612"/>
      <c r="AD208" s="626"/>
      <c r="AE208" s="626"/>
      <c r="AF208" s="626"/>
      <c r="AG208" s="626"/>
      <c r="AH208" s="626"/>
      <c r="AI208" s="627"/>
      <c r="AJ208" s="627"/>
      <c r="AK208" s="628"/>
      <c r="AL208" s="624"/>
      <c r="AM208" s="625"/>
      <c r="AN208" s="625"/>
      <c r="AO208" s="625"/>
      <c r="AP208" s="625"/>
      <c r="AQ208" s="625"/>
      <c r="AR208" s="625"/>
      <c r="AS208" s="625"/>
      <c r="AT208" s="625"/>
      <c r="AU208" s="625"/>
      <c r="AV208" s="625"/>
      <c r="AW208" s="625"/>
      <c r="AX208" s="625"/>
      <c r="AY208" s="625"/>
      <c r="AZ208" s="625"/>
      <c r="BA208" s="625"/>
      <c r="BB208" s="625"/>
      <c r="BC208" s="625"/>
      <c r="BD208" s="625"/>
      <c r="BE208" s="625"/>
      <c r="BF208" s="6"/>
    </row>
    <row r="209" spans="1:58" ht="15" customHeight="1">
      <c r="A209" s="6"/>
      <c r="B209" s="636"/>
      <c r="C209" s="613"/>
      <c r="D209" s="613"/>
      <c r="E209" s="613"/>
      <c r="F209" s="613"/>
      <c r="G209" s="613"/>
      <c r="H209" s="605"/>
      <c r="I209" s="217"/>
      <c r="J209" s="618"/>
      <c r="K209" s="618"/>
      <c r="L209" s="618"/>
      <c r="M209" s="618"/>
      <c r="N209" s="618"/>
      <c r="O209" s="618"/>
      <c r="P209" s="618"/>
      <c r="Q209" s="618"/>
      <c r="R209" s="618"/>
      <c r="S209" s="618"/>
      <c r="T209" s="618"/>
      <c r="U209" s="618"/>
      <c r="V209" s="618"/>
      <c r="W209" s="618"/>
      <c r="X209" s="618"/>
      <c r="Y209" s="618"/>
      <c r="Z209" s="618"/>
      <c r="AA209" s="618"/>
      <c r="AB209" s="612"/>
      <c r="AC209" s="612"/>
      <c r="AD209" s="627"/>
      <c r="AE209" s="627"/>
      <c r="AF209" s="627"/>
      <c r="AG209" s="627"/>
      <c r="AH209" s="627"/>
      <c r="AI209" s="627"/>
      <c r="AJ209" s="627"/>
      <c r="AK209" s="628"/>
      <c r="AL209" s="625"/>
      <c r="AM209" s="625"/>
      <c r="AN209" s="625"/>
      <c r="AO209" s="625"/>
      <c r="AP209" s="625"/>
      <c r="AQ209" s="625"/>
      <c r="AR209" s="625"/>
      <c r="AS209" s="625"/>
      <c r="AT209" s="625"/>
      <c r="AU209" s="625"/>
      <c r="AV209" s="625"/>
      <c r="AW209" s="625"/>
      <c r="AX209" s="625"/>
      <c r="AY209" s="625"/>
      <c r="AZ209" s="625"/>
      <c r="BA209" s="625"/>
      <c r="BB209" s="625"/>
      <c r="BC209" s="625"/>
      <c r="BD209" s="625"/>
      <c r="BE209" s="625"/>
      <c r="BF209" s="6"/>
    </row>
    <row r="210" spans="1:58" ht="15" customHeight="1">
      <c r="A210" s="6"/>
      <c r="B210" s="636"/>
      <c r="C210" s="613"/>
      <c r="D210" s="613"/>
      <c r="E210" s="613"/>
      <c r="F210" s="613"/>
      <c r="G210" s="613"/>
      <c r="H210" s="605"/>
      <c r="I210" s="217"/>
      <c r="J210" s="614"/>
      <c r="K210" s="614"/>
      <c r="L210" s="614"/>
      <c r="M210" s="614"/>
      <c r="N210" s="614"/>
      <c r="O210" s="614"/>
      <c r="P210" s="614"/>
      <c r="Q210" s="614"/>
      <c r="R210" s="614"/>
      <c r="S210" s="614"/>
      <c r="T210" s="614"/>
      <c r="U210" s="614"/>
      <c r="V210" s="614"/>
      <c r="W210" s="614"/>
      <c r="X210" s="614"/>
      <c r="Y210" s="614"/>
      <c r="Z210" s="614"/>
      <c r="AA210" s="614"/>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636"/>
      <c r="C211" s="615"/>
      <c r="D211" s="615"/>
      <c r="E211" s="615"/>
      <c r="F211" s="615"/>
      <c r="G211" s="615"/>
      <c r="H211" s="605"/>
      <c r="I211" s="217"/>
      <c r="J211" s="618"/>
      <c r="K211" s="618"/>
      <c r="L211" s="618"/>
      <c r="M211" s="618"/>
      <c r="N211" s="618"/>
      <c r="O211" s="618"/>
      <c r="P211" s="618"/>
      <c r="Q211" s="618"/>
      <c r="R211" s="618"/>
      <c r="S211" s="618"/>
      <c r="T211" s="618"/>
      <c r="U211" s="618"/>
      <c r="V211" s="618"/>
      <c r="W211" s="618"/>
      <c r="X211" s="618"/>
      <c r="Y211" s="618"/>
      <c r="Z211" s="618"/>
      <c r="AA211" s="618"/>
      <c r="AB211" s="11"/>
      <c r="AC211" s="11"/>
      <c r="AD211" s="6"/>
      <c r="AE211" s="620"/>
      <c r="AF211" s="620"/>
      <c r="AG211" s="620"/>
      <c r="AH211" s="620"/>
      <c r="AI211" s="620"/>
      <c r="AJ211" s="620"/>
      <c r="AK211" s="620"/>
      <c r="AL211" s="620"/>
      <c r="AM211" s="620"/>
      <c r="AN211" s="620"/>
      <c r="AO211" s="620"/>
      <c r="AP211" s="620"/>
      <c r="AQ211" s="620"/>
      <c r="AR211" s="620"/>
      <c r="AS211" s="620"/>
      <c r="AT211" s="620"/>
      <c r="AU211" s="620"/>
      <c r="AV211" s="620"/>
      <c r="AW211" s="620"/>
      <c r="AX211" s="620"/>
      <c r="AY211" s="620"/>
      <c r="AZ211" s="620"/>
      <c r="BA211" s="620"/>
      <c r="BB211" s="620"/>
      <c r="BC211" s="620"/>
      <c r="BD211" s="620"/>
      <c r="BE211" s="620"/>
      <c r="BF211" s="620"/>
    </row>
    <row r="212" spans="1:58" ht="15" customHeight="1">
      <c r="A212" s="6"/>
      <c r="B212" s="636"/>
      <c r="C212" s="623"/>
      <c r="D212" s="613"/>
      <c r="E212" s="613"/>
      <c r="F212" s="613"/>
      <c r="G212" s="613"/>
      <c r="H212" s="605"/>
      <c r="I212" s="217"/>
      <c r="J212" s="618"/>
      <c r="K212" s="614"/>
      <c r="L212" s="614"/>
      <c r="M212" s="614"/>
      <c r="N212" s="614"/>
      <c r="O212" s="614"/>
      <c r="P212" s="614"/>
      <c r="Q212" s="614"/>
      <c r="R212" s="614"/>
      <c r="S212" s="614"/>
      <c r="T212" s="614"/>
      <c r="U212" s="614"/>
      <c r="V212" s="614"/>
      <c r="W212" s="614"/>
      <c r="X212" s="614"/>
      <c r="Y212" s="614"/>
      <c r="Z212" s="614"/>
      <c r="AA212" s="614"/>
      <c r="AB212" s="56"/>
      <c r="AC212" s="56"/>
      <c r="AD212" s="6"/>
      <c r="AE212" s="620"/>
      <c r="AF212" s="620"/>
      <c r="AG212" s="620"/>
      <c r="AH212" s="620"/>
      <c r="AI212" s="620"/>
      <c r="AJ212" s="620"/>
      <c r="AK212" s="620"/>
      <c r="AL212" s="620"/>
      <c r="AM212" s="620"/>
      <c r="AN212" s="620"/>
      <c r="AO212" s="620"/>
      <c r="AP212" s="620"/>
      <c r="AQ212" s="620"/>
      <c r="AR212" s="620"/>
      <c r="AS212" s="620"/>
      <c r="AT212" s="620"/>
      <c r="AU212" s="620"/>
      <c r="AV212" s="620"/>
      <c r="AW212" s="620"/>
      <c r="AX212" s="620"/>
      <c r="AY212" s="620"/>
      <c r="AZ212" s="620"/>
      <c r="BA212" s="620"/>
      <c r="BB212" s="620"/>
      <c r="BC212" s="620"/>
      <c r="BD212" s="620"/>
      <c r="BE212" s="620"/>
      <c r="BF212" s="620"/>
    </row>
    <row r="213" spans="1:58" ht="15" customHeight="1">
      <c r="A213" s="6"/>
      <c r="B213" s="636"/>
      <c r="C213" s="623"/>
      <c r="D213" s="619"/>
      <c r="E213" s="619"/>
      <c r="F213" s="619"/>
      <c r="G213" s="619"/>
      <c r="H213" s="605"/>
      <c r="I213" s="217"/>
      <c r="J213" s="618"/>
      <c r="K213" s="614"/>
      <c r="L213" s="614"/>
      <c r="M213" s="614"/>
      <c r="N213" s="614"/>
      <c r="O213" s="614"/>
      <c r="P213" s="614"/>
      <c r="Q213" s="614"/>
      <c r="R213" s="614"/>
      <c r="S213" s="614"/>
      <c r="T213" s="614"/>
      <c r="U213" s="614"/>
      <c r="V213" s="614"/>
      <c r="W213" s="614"/>
      <c r="X213" s="614"/>
      <c r="Y213" s="614"/>
      <c r="Z213" s="614"/>
      <c r="AA213" s="614"/>
      <c r="AB213" s="11"/>
      <c r="AC213" s="11"/>
      <c r="AD213" s="6"/>
      <c r="AE213" s="622"/>
      <c r="AF213" s="622"/>
      <c r="AG213" s="622"/>
      <c r="AH213" s="622"/>
      <c r="AI213" s="622"/>
      <c r="AJ213" s="622"/>
      <c r="AK213" s="622"/>
      <c r="AL213" s="622"/>
      <c r="AM213" s="622"/>
      <c r="AN213" s="622"/>
      <c r="AO213" s="622"/>
      <c r="AP213" s="622"/>
      <c r="AQ213" s="622"/>
      <c r="AR213" s="622"/>
      <c r="AS213" s="622"/>
      <c r="AT213" s="622"/>
      <c r="AU213" s="622"/>
      <c r="AV213" s="622"/>
      <c r="AW213" s="622"/>
      <c r="AX213" s="622"/>
      <c r="AY213" s="622"/>
      <c r="AZ213" s="622"/>
      <c r="BA213" s="622"/>
      <c r="BB213" s="622"/>
      <c r="BC213" s="622"/>
      <c r="BD213" s="622"/>
      <c r="BE213" s="622"/>
      <c r="BF213" s="622"/>
    </row>
    <row r="214" spans="1:58" ht="15" customHeight="1">
      <c r="A214" s="6"/>
      <c r="B214" s="636"/>
      <c r="C214" s="623"/>
      <c r="D214" s="619"/>
      <c r="E214" s="619"/>
      <c r="F214" s="619"/>
      <c r="G214" s="619"/>
      <c r="H214" s="605"/>
      <c r="I214" s="217"/>
      <c r="J214" s="618"/>
      <c r="K214" s="614"/>
      <c r="L214" s="614"/>
      <c r="M214" s="614"/>
      <c r="N214" s="614"/>
      <c r="O214" s="614"/>
      <c r="P214" s="614"/>
      <c r="Q214" s="614"/>
      <c r="R214" s="614"/>
      <c r="S214" s="614"/>
      <c r="T214" s="614"/>
      <c r="U214" s="614"/>
      <c r="V214" s="614"/>
      <c r="W214" s="614"/>
      <c r="X214" s="614"/>
      <c r="Y214" s="614"/>
      <c r="Z214" s="614"/>
      <c r="AA214" s="614"/>
      <c r="AB214" s="11"/>
      <c r="AC214" s="11"/>
      <c r="AD214" s="6"/>
      <c r="AE214" s="620"/>
      <c r="AF214" s="620"/>
      <c r="AG214" s="620"/>
      <c r="AH214" s="620"/>
      <c r="AI214" s="620"/>
      <c r="AJ214" s="621"/>
      <c r="AK214" s="621"/>
      <c r="AL214" s="621"/>
      <c r="AM214" s="621"/>
      <c r="AN214" s="621"/>
      <c r="AO214" s="621"/>
      <c r="AP214" s="621"/>
      <c r="AQ214" s="621"/>
      <c r="AR214" s="621"/>
      <c r="AS214" s="621"/>
      <c r="AT214" s="621"/>
      <c r="AU214" s="621"/>
      <c r="AV214" s="621"/>
      <c r="AW214" s="621"/>
      <c r="AX214" s="621"/>
      <c r="AY214" s="621"/>
      <c r="AZ214" s="621"/>
      <c r="BA214" s="621"/>
      <c r="BB214" s="621"/>
      <c r="BC214" s="621"/>
      <c r="BD214" s="621"/>
      <c r="BE214" s="621"/>
      <c r="BF214" s="621"/>
    </row>
    <row r="215" spans="1:58" ht="15" customHeight="1">
      <c r="A215" s="6"/>
      <c r="B215" s="636"/>
      <c r="C215" s="623"/>
      <c r="D215" s="617"/>
      <c r="E215" s="617"/>
      <c r="F215" s="617"/>
      <c r="G215" s="617"/>
      <c r="H215" s="605"/>
      <c r="I215" s="217"/>
      <c r="J215" s="618"/>
      <c r="K215" s="614"/>
      <c r="L215" s="614"/>
      <c r="M215" s="614"/>
      <c r="N215" s="614"/>
      <c r="O215" s="614"/>
      <c r="P215" s="614"/>
      <c r="Q215" s="614"/>
      <c r="R215" s="614"/>
      <c r="S215" s="614"/>
      <c r="T215" s="614"/>
      <c r="U215" s="614"/>
      <c r="V215" s="614"/>
      <c r="W215" s="614"/>
      <c r="X215" s="614"/>
      <c r="Y215" s="614"/>
      <c r="Z215" s="614"/>
      <c r="AA215" s="614"/>
      <c r="AB215" s="6"/>
      <c r="AC215" s="6"/>
      <c r="AD215" s="6"/>
      <c r="AE215" s="621"/>
      <c r="AF215" s="621"/>
      <c r="AG215" s="621"/>
      <c r="AH215" s="621"/>
      <c r="AI215" s="621"/>
      <c r="AJ215" s="621"/>
      <c r="AK215" s="621"/>
      <c r="AL215" s="621"/>
      <c r="AM215" s="621"/>
      <c r="AN215" s="621"/>
      <c r="AO215" s="621"/>
      <c r="AP215" s="621"/>
      <c r="AQ215" s="621"/>
      <c r="AR215" s="621"/>
      <c r="AS215" s="621"/>
      <c r="AT215" s="621"/>
      <c r="AU215" s="621"/>
      <c r="AV215" s="621"/>
      <c r="AW215" s="621"/>
      <c r="AX215" s="621"/>
      <c r="AY215" s="621"/>
      <c r="AZ215" s="621"/>
      <c r="BA215" s="621"/>
      <c r="BB215" s="621"/>
      <c r="BC215" s="621"/>
      <c r="BD215" s="621"/>
      <c r="BE215" s="621"/>
      <c r="BF215" s="621"/>
    </row>
    <row r="216" spans="1:58" ht="15" customHeight="1">
      <c r="A216" s="6"/>
      <c r="B216" s="636"/>
      <c r="C216" s="623"/>
      <c r="D216" s="619"/>
      <c r="E216" s="619"/>
      <c r="F216" s="619"/>
      <c r="G216" s="619"/>
      <c r="H216" s="605"/>
      <c r="I216" s="217"/>
      <c r="J216" s="618"/>
      <c r="K216" s="614"/>
      <c r="L216" s="614"/>
      <c r="M216" s="614"/>
      <c r="N216" s="614"/>
      <c r="O216" s="614"/>
      <c r="P216" s="614"/>
      <c r="Q216" s="614"/>
      <c r="R216" s="614"/>
      <c r="S216" s="614"/>
      <c r="T216" s="614"/>
      <c r="U216" s="614"/>
      <c r="V216" s="614"/>
      <c r="W216" s="614"/>
      <c r="X216" s="614"/>
      <c r="Y216" s="614"/>
      <c r="Z216" s="614"/>
      <c r="AA216" s="614"/>
      <c r="AB216" s="6"/>
      <c r="AC216" s="6"/>
      <c r="AD216" s="6"/>
      <c r="AE216" s="621"/>
      <c r="AF216" s="621"/>
      <c r="AG216" s="621"/>
      <c r="AH216" s="621"/>
      <c r="AI216" s="621"/>
      <c r="AJ216" s="621"/>
      <c r="AK216" s="621"/>
      <c r="AL216" s="621"/>
      <c r="AM216" s="621"/>
      <c r="AN216" s="621"/>
      <c r="AO216" s="621"/>
      <c r="AP216" s="621"/>
      <c r="AQ216" s="621"/>
      <c r="AR216" s="621"/>
      <c r="AS216" s="621"/>
      <c r="AT216" s="621"/>
      <c r="AU216" s="621"/>
      <c r="AV216" s="621"/>
      <c r="AW216" s="621"/>
      <c r="AX216" s="621"/>
      <c r="AY216" s="621"/>
      <c r="AZ216" s="621"/>
      <c r="BA216" s="621"/>
      <c r="BB216" s="621"/>
      <c r="BC216" s="621"/>
      <c r="BD216" s="621"/>
      <c r="BE216" s="621"/>
      <c r="BF216" s="621"/>
    </row>
    <row r="217" spans="1:58" ht="15" customHeight="1">
      <c r="A217" s="6"/>
      <c r="B217" s="636"/>
      <c r="C217" s="623"/>
      <c r="D217" s="613"/>
      <c r="E217" s="613"/>
      <c r="F217" s="613"/>
      <c r="G217" s="613"/>
      <c r="H217" s="605"/>
      <c r="I217" s="217"/>
      <c r="J217" s="618"/>
      <c r="K217" s="614"/>
      <c r="L217" s="614"/>
      <c r="M217" s="614"/>
      <c r="N217" s="614"/>
      <c r="O217" s="614"/>
      <c r="P217" s="614"/>
      <c r="Q217" s="614"/>
      <c r="R217" s="614"/>
      <c r="S217" s="614"/>
      <c r="T217" s="614"/>
      <c r="U217" s="614"/>
      <c r="V217" s="614"/>
      <c r="W217" s="614"/>
      <c r="X217" s="614"/>
      <c r="Y217" s="614"/>
      <c r="Z217" s="614"/>
      <c r="AA217" s="614"/>
      <c r="AB217" s="6"/>
      <c r="AC217" s="6"/>
      <c r="AD217" s="6"/>
      <c r="AE217" s="621"/>
      <c r="AF217" s="621"/>
      <c r="AG217" s="621"/>
      <c r="AH217" s="621"/>
      <c r="AI217" s="621"/>
      <c r="AJ217" s="621"/>
      <c r="AK217" s="621"/>
      <c r="AL217" s="621"/>
      <c r="AM217" s="621"/>
      <c r="AN217" s="621"/>
      <c r="AO217" s="621"/>
      <c r="AP217" s="621"/>
      <c r="AQ217" s="621"/>
      <c r="AR217" s="621"/>
      <c r="AS217" s="621"/>
      <c r="AT217" s="621"/>
      <c r="AU217" s="621"/>
      <c r="AV217" s="621"/>
      <c r="AW217" s="621"/>
      <c r="AX217" s="621"/>
      <c r="AY217" s="621"/>
      <c r="AZ217" s="621"/>
      <c r="BA217" s="621"/>
      <c r="BB217" s="621"/>
      <c r="BC217" s="621"/>
      <c r="BD217" s="621"/>
      <c r="BE217" s="621"/>
      <c r="BF217" s="621"/>
    </row>
    <row r="218" spans="1:58" ht="15" customHeight="1">
      <c r="A218" s="6"/>
      <c r="B218" s="636"/>
      <c r="C218" s="623"/>
      <c r="D218" s="613"/>
      <c r="E218" s="613"/>
      <c r="F218" s="613"/>
      <c r="G218" s="613"/>
      <c r="H218" s="605"/>
      <c r="I218" s="217"/>
      <c r="J218" s="618"/>
      <c r="K218" s="614"/>
      <c r="L218" s="614"/>
      <c r="M218" s="614"/>
      <c r="N218" s="614"/>
      <c r="O218" s="614"/>
      <c r="P218" s="614"/>
      <c r="Q218" s="614"/>
      <c r="R218" s="614"/>
      <c r="S218" s="614"/>
      <c r="T218" s="614"/>
      <c r="U218" s="614"/>
      <c r="V218" s="614"/>
      <c r="W218" s="614"/>
      <c r="X218" s="614"/>
      <c r="Y218" s="614"/>
      <c r="Z218" s="614"/>
      <c r="AA218" s="614"/>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636"/>
      <c r="C219" s="616"/>
      <c r="D219" s="617"/>
      <c r="E219" s="617"/>
      <c r="F219" s="617"/>
      <c r="G219" s="617"/>
      <c r="H219" s="605"/>
      <c r="I219" s="217"/>
      <c r="J219" s="618"/>
      <c r="K219" s="618"/>
      <c r="L219" s="618"/>
      <c r="M219" s="618"/>
      <c r="N219" s="618"/>
      <c r="O219" s="618"/>
      <c r="P219" s="618"/>
      <c r="Q219" s="618"/>
      <c r="R219" s="618"/>
      <c r="S219" s="618"/>
      <c r="T219" s="618"/>
      <c r="U219" s="618"/>
      <c r="V219" s="618"/>
      <c r="W219" s="618"/>
      <c r="X219" s="618"/>
      <c r="Y219" s="618"/>
      <c r="Z219" s="618"/>
      <c r="AA219" s="618"/>
      <c r="AB219" s="6"/>
      <c r="AC219" s="6"/>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12"/>
      <c r="AY219" s="612"/>
      <c r="AZ219" s="612"/>
      <c r="BA219" s="612"/>
      <c r="BB219" s="612"/>
      <c r="BC219" s="612"/>
      <c r="BD219" s="612"/>
      <c r="BE219" s="612"/>
      <c r="BF219" s="6"/>
    </row>
    <row r="220" spans="1:58" ht="15" customHeight="1">
      <c r="A220" s="6"/>
      <c r="B220" s="636"/>
      <c r="C220" s="616"/>
      <c r="D220" s="613"/>
      <c r="E220" s="613"/>
      <c r="F220" s="613"/>
      <c r="G220" s="613"/>
      <c r="H220" s="605"/>
      <c r="I220" s="217"/>
      <c r="J220" s="614"/>
      <c r="K220" s="614"/>
      <c r="L220" s="614"/>
      <c r="M220" s="614"/>
      <c r="N220" s="614"/>
      <c r="O220" s="614"/>
      <c r="P220" s="614"/>
      <c r="Q220" s="614"/>
      <c r="R220" s="614"/>
      <c r="S220" s="614"/>
      <c r="T220" s="614"/>
      <c r="U220" s="614"/>
      <c r="V220" s="614"/>
      <c r="W220" s="614"/>
      <c r="X220" s="614"/>
      <c r="Y220" s="614"/>
      <c r="Z220" s="614"/>
      <c r="AA220" s="614"/>
      <c r="AB220" s="6"/>
      <c r="AC220" s="6"/>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12"/>
      <c r="AY220" s="612"/>
      <c r="AZ220" s="612"/>
      <c r="BA220" s="612"/>
      <c r="BB220" s="612"/>
      <c r="BC220" s="612"/>
      <c r="BD220" s="612"/>
      <c r="BE220" s="612"/>
      <c r="BF220" s="6"/>
    </row>
    <row r="221" spans="1:58" ht="15" customHeight="1">
      <c r="A221" s="6"/>
      <c r="B221" s="636"/>
      <c r="C221" s="615"/>
      <c r="D221" s="615"/>
      <c r="E221" s="615"/>
      <c r="F221" s="615"/>
      <c r="G221" s="615"/>
      <c r="H221" s="605"/>
      <c r="I221" s="217"/>
      <c r="J221" s="606"/>
      <c r="K221" s="606"/>
      <c r="L221" s="606"/>
      <c r="M221" s="606"/>
      <c r="N221" s="606"/>
      <c r="O221" s="606"/>
      <c r="P221" s="606"/>
      <c r="Q221" s="606"/>
      <c r="R221" s="606"/>
      <c r="S221" s="606"/>
      <c r="T221" s="606"/>
      <c r="U221" s="606"/>
      <c r="V221" s="606"/>
      <c r="W221" s="606"/>
      <c r="X221" s="606"/>
      <c r="Y221" s="606"/>
      <c r="Z221" s="606"/>
      <c r="AA221" s="606"/>
      <c r="AB221" s="6"/>
      <c r="AC221" s="6"/>
      <c r="AD221" s="612"/>
      <c r="AE221" s="612"/>
      <c r="AF221" s="612"/>
      <c r="AG221" s="612"/>
      <c r="AH221" s="612"/>
      <c r="AI221" s="612"/>
      <c r="AJ221" s="612"/>
      <c r="AK221" s="612"/>
      <c r="AL221" s="612"/>
      <c r="AM221" s="612"/>
      <c r="AN221" s="612"/>
      <c r="AO221" s="612"/>
      <c r="AP221" s="612"/>
      <c r="AQ221" s="612"/>
      <c r="AR221" s="612"/>
      <c r="AS221" s="612"/>
      <c r="AT221" s="612"/>
      <c r="AU221" s="612"/>
      <c r="AV221" s="612"/>
      <c r="AW221" s="612"/>
      <c r="AX221" s="612"/>
      <c r="AY221" s="612"/>
      <c r="AZ221" s="612"/>
      <c r="BA221" s="612"/>
      <c r="BB221" s="612"/>
      <c r="BC221" s="612"/>
      <c r="BD221" s="612"/>
      <c r="BE221" s="612"/>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607"/>
      <c r="B300" s="607"/>
      <c r="C300" s="106"/>
      <c r="D300" s="106"/>
      <c r="E300" s="106"/>
      <c r="F300" s="608"/>
      <c r="G300" s="608"/>
      <c r="H300" s="608"/>
      <c r="I300" s="609"/>
      <c r="J300" s="609"/>
      <c r="K300" s="609"/>
      <c r="L300" s="609"/>
      <c r="M300" s="106"/>
      <c r="N300" s="106"/>
      <c r="O300" s="106"/>
      <c r="P300" s="106"/>
      <c r="Q300" s="106"/>
      <c r="R300" s="106"/>
      <c r="S300" s="106"/>
      <c r="T300" s="106"/>
      <c r="U300" s="106"/>
      <c r="V300" s="106"/>
      <c r="W300" s="106"/>
      <c r="X300" s="3"/>
      <c r="Y300" s="610"/>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607"/>
      <c r="B301" s="607"/>
      <c r="C301" s="609"/>
      <c r="D301" s="603"/>
      <c r="E301" s="108"/>
      <c r="F301" s="608"/>
      <c r="G301" s="608"/>
      <c r="H301" s="608"/>
      <c r="I301" s="609"/>
      <c r="J301" s="609"/>
      <c r="K301" s="609"/>
      <c r="L301" s="609"/>
      <c r="M301" s="611"/>
      <c r="N301" s="611"/>
      <c r="O301" s="611"/>
      <c r="P301" s="611"/>
      <c r="Q301" s="611"/>
      <c r="R301" s="611"/>
      <c r="S301" s="611"/>
      <c r="T301" s="611"/>
      <c r="U301" s="611"/>
      <c r="V301" s="611"/>
      <c r="W301" s="611"/>
      <c r="X301" s="3"/>
      <c r="Y301" s="610"/>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607"/>
      <c r="B302" s="607"/>
      <c r="C302" s="609"/>
      <c r="D302" s="603"/>
      <c r="E302" s="108"/>
      <c r="F302" s="608"/>
      <c r="G302" s="608"/>
      <c r="H302" s="608"/>
      <c r="I302" s="609"/>
      <c r="J302" s="609"/>
      <c r="K302" s="609"/>
      <c r="L302" s="609"/>
      <c r="M302" s="611"/>
      <c r="N302" s="611"/>
      <c r="O302" s="611"/>
      <c r="P302" s="611"/>
      <c r="Q302" s="611"/>
      <c r="R302" s="611"/>
      <c r="S302" s="611"/>
      <c r="T302" s="611"/>
      <c r="U302" s="611"/>
      <c r="V302" s="611"/>
      <c r="W302" s="611"/>
      <c r="X302" s="3"/>
      <c r="Y302" s="610"/>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607"/>
      <c r="B303" s="607"/>
      <c r="C303" s="106"/>
      <c r="D303" s="106"/>
      <c r="E303" s="106"/>
      <c r="F303" s="608"/>
      <c r="G303" s="608"/>
      <c r="H303" s="608"/>
      <c r="I303" s="609"/>
      <c r="J303" s="609"/>
      <c r="K303" s="609"/>
      <c r="L303" s="609"/>
      <c r="M303" s="106"/>
      <c r="N303" s="106"/>
      <c r="O303" s="106"/>
      <c r="P303" s="106"/>
      <c r="Q303" s="106"/>
      <c r="R303" s="106"/>
      <c r="S303" s="106"/>
      <c r="T303" s="106"/>
      <c r="U303" s="106"/>
      <c r="V303" s="106"/>
      <c r="W303" s="106"/>
      <c r="X303" s="3"/>
      <c r="Y303" s="610"/>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603"/>
      <c r="E304" s="603"/>
      <c r="F304" s="603"/>
      <c r="G304" s="603"/>
      <c r="H304" s="603"/>
      <c r="I304" s="603"/>
      <c r="J304" s="603"/>
      <c r="K304" s="603"/>
      <c r="L304" s="603"/>
      <c r="M304" s="603"/>
      <c r="N304" s="603"/>
      <c r="O304" s="603"/>
      <c r="P304" s="603"/>
      <c r="Q304" s="603"/>
      <c r="R304" s="106"/>
      <c r="S304" s="106"/>
      <c r="T304" s="106"/>
      <c r="U304" s="106"/>
      <c r="V304" s="106"/>
      <c r="W304" s="106"/>
      <c r="X304" s="3"/>
      <c r="Y304" s="610"/>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610"/>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610"/>
    </row>
    <row r="307" spans="1:25" ht="15" customHeight="1">
      <c r="A307" s="87"/>
      <c r="B307" s="87"/>
      <c r="C307" s="87"/>
      <c r="D307" s="577"/>
      <c r="E307" s="577"/>
      <c r="F307" s="594"/>
      <c r="G307" s="117"/>
      <c r="H307" s="578"/>
      <c r="I307" s="602"/>
      <c r="J307" s="602"/>
      <c r="K307" s="602"/>
      <c r="L307" s="602"/>
      <c r="M307" s="602"/>
      <c r="N307" s="602"/>
      <c r="O307" s="602"/>
      <c r="P307" s="602"/>
      <c r="Q307" s="602"/>
      <c r="R307" s="578"/>
      <c r="S307" s="578"/>
      <c r="T307" s="578"/>
      <c r="U307" s="578"/>
      <c r="V307" s="578"/>
      <c r="W307" s="578"/>
      <c r="Y307" s="610"/>
    </row>
    <row r="308" spans="1:25" ht="15" customHeight="1">
      <c r="A308" s="87"/>
      <c r="B308" s="87"/>
      <c r="C308" s="87"/>
      <c r="D308" s="594"/>
      <c r="E308" s="594"/>
      <c r="F308" s="594"/>
      <c r="G308" s="117"/>
      <c r="H308" s="602"/>
      <c r="I308" s="602"/>
      <c r="J308" s="602"/>
      <c r="K308" s="602"/>
      <c r="L308" s="602"/>
      <c r="M308" s="602"/>
      <c r="N308" s="602"/>
      <c r="O308" s="602"/>
      <c r="P308" s="602"/>
      <c r="Q308" s="602"/>
      <c r="R308" s="578"/>
      <c r="S308" s="578"/>
      <c r="T308" s="578"/>
      <c r="U308" s="578"/>
      <c r="V308" s="578"/>
      <c r="W308" s="578"/>
      <c r="Y308" s="610"/>
    </row>
    <row r="309" spans="1:25" ht="15" customHeight="1">
      <c r="A309" s="87"/>
      <c r="B309" s="87"/>
      <c r="C309" s="87"/>
      <c r="D309" s="594"/>
      <c r="E309" s="594"/>
      <c r="F309" s="594"/>
      <c r="G309" s="117"/>
      <c r="H309" s="602"/>
      <c r="I309" s="602"/>
      <c r="J309" s="602"/>
      <c r="K309" s="602"/>
      <c r="L309" s="602"/>
      <c r="M309" s="602"/>
      <c r="N309" s="602"/>
      <c r="O309" s="602"/>
      <c r="P309" s="602"/>
      <c r="Q309" s="602"/>
      <c r="R309" s="578"/>
      <c r="S309" s="578"/>
      <c r="T309" s="578"/>
      <c r="U309" s="578"/>
      <c r="V309" s="578"/>
      <c r="W309" s="578"/>
      <c r="Y309" s="610"/>
    </row>
    <row r="310" spans="1:25" ht="15" customHeight="1">
      <c r="A310" s="87"/>
      <c r="B310" s="87"/>
      <c r="C310" s="87"/>
      <c r="D310" s="604"/>
      <c r="E310" s="604"/>
      <c r="F310" s="594"/>
      <c r="G310" s="117"/>
      <c r="H310" s="578"/>
      <c r="I310" s="602"/>
      <c r="J310" s="602"/>
      <c r="K310" s="602"/>
      <c r="L310" s="602"/>
      <c r="M310" s="602"/>
      <c r="N310" s="602"/>
      <c r="O310" s="602"/>
      <c r="P310" s="602"/>
      <c r="Q310" s="602"/>
      <c r="R310" s="578"/>
      <c r="S310" s="578"/>
      <c r="T310" s="578"/>
      <c r="U310" s="578"/>
      <c r="V310" s="578"/>
      <c r="W310" s="578"/>
      <c r="Y310" s="610"/>
    </row>
    <row r="311" spans="1:25" ht="15" customHeight="1">
      <c r="A311" s="87"/>
      <c r="B311" s="87"/>
      <c r="C311" s="87"/>
      <c r="D311" s="594"/>
      <c r="E311" s="594"/>
      <c r="F311" s="594"/>
      <c r="G311" s="117"/>
      <c r="H311" s="602"/>
      <c r="I311" s="602"/>
      <c r="J311" s="602"/>
      <c r="K311" s="602"/>
      <c r="L311" s="602"/>
      <c r="M311" s="602"/>
      <c r="N311" s="602"/>
      <c r="O311" s="602"/>
      <c r="P311" s="602"/>
      <c r="Q311" s="602"/>
      <c r="R311" s="578"/>
      <c r="S311" s="578"/>
      <c r="T311" s="578"/>
      <c r="U311" s="578"/>
      <c r="V311" s="578"/>
      <c r="W311" s="578"/>
      <c r="Y311" s="610"/>
    </row>
    <row r="312" spans="1:25" ht="15" customHeight="1">
      <c r="A312" s="87"/>
      <c r="B312" s="600"/>
      <c r="C312" s="600"/>
      <c r="D312" s="594"/>
      <c r="E312" s="594"/>
      <c r="F312" s="594"/>
      <c r="G312" s="117"/>
      <c r="H312" s="602"/>
      <c r="I312" s="602"/>
      <c r="J312" s="602"/>
      <c r="K312" s="602"/>
      <c r="L312" s="602"/>
      <c r="M312" s="602"/>
      <c r="N312" s="602"/>
      <c r="O312" s="602"/>
      <c r="P312" s="602"/>
      <c r="Q312" s="602"/>
      <c r="R312" s="578"/>
      <c r="S312" s="578"/>
      <c r="T312" s="578"/>
      <c r="U312" s="578"/>
      <c r="V312" s="578"/>
      <c r="W312" s="578"/>
      <c r="Y312" s="610"/>
    </row>
    <row r="313" spans="1:25" ht="15" customHeight="1">
      <c r="A313" s="577"/>
      <c r="B313" s="577"/>
      <c r="C313" s="577"/>
      <c r="D313" s="601"/>
      <c r="E313" s="601"/>
      <c r="F313" s="601"/>
      <c r="G313" s="102"/>
      <c r="H313" s="602"/>
      <c r="I313" s="602"/>
      <c r="J313" s="602"/>
      <c r="K313" s="602"/>
      <c r="L313" s="602"/>
      <c r="M313" s="602"/>
      <c r="N313" s="602"/>
      <c r="O313" s="602"/>
      <c r="P313" s="602"/>
      <c r="Q313" s="602"/>
      <c r="R313" s="578"/>
      <c r="S313" s="578"/>
      <c r="T313" s="578"/>
      <c r="U313" s="578"/>
      <c r="V313" s="578"/>
      <c r="W313" s="578"/>
      <c r="Y313" s="610"/>
    </row>
    <row r="314" spans="1:25" ht="22.5" customHeight="1">
      <c r="A314" s="577"/>
      <c r="B314" s="577"/>
      <c r="C314" s="577"/>
      <c r="D314" s="601"/>
      <c r="E314" s="601"/>
      <c r="F314" s="601"/>
      <c r="G314" s="102"/>
      <c r="H314" s="602"/>
      <c r="I314" s="602"/>
      <c r="J314" s="602"/>
      <c r="K314" s="602"/>
      <c r="L314" s="602"/>
      <c r="M314" s="602"/>
      <c r="N314" s="602"/>
      <c r="O314" s="602"/>
      <c r="P314" s="602"/>
      <c r="Q314" s="602"/>
      <c r="R314" s="87"/>
      <c r="S314" s="87"/>
      <c r="T314" s="87"/>
      <c r="U314" s="87"/>
      <c r="V314" s="87"/>
      <c r="W314" s="87"/>
      <c r="Y314" s="610"/>
    </row>
    <row r="315" spans="1:25" ht="19.5" customHeight="1">
      <c r="A315" s="88"/>
      <c r="B315" s="88"/>
      <c r="C315" s="88"/>
      <c r="D315" s="601"/>
      <c r="E315" s="601"/>
      <c r="F315" s="601"/>
      <c r="G315" s="102"/>
      <c r="H315" s="602"/>
      <c r="I315" s="602"/>
      <c r="J315" s="602"/>
      <c r="K315" s="602"/>
      <c r="L315" s="602"/>
      <c r="M315" s="602"/>
      <c r="N315" s="602"/>
      <c r="O315" s="602"/>
      <c r="P315" s="602"/>
      <c r="Q315" s="602"/>
      <c r="R315" s="577"/>
      <c r="S315" s="577"/>
      <c r="T315" s="577"/>
      <c r="U315" s="577"/>
      <c r="V315" s="577"/>
      <c r="W315" s="577"/>
      <c r="Y315" s="610"/>
    </row>
    <row r="316" spans="1:25" ht="19.5" customHeight="1">
      <c r="A316" s="88"/>
      <c r="B316" s="88"/>
      <c r="C316" s="88"/>
      <c r="D316" s="580"/>
      <c r="E316" s="580"/>
      <c r="F316" s="580"/>
      <c r="G316" s="103"/>
      <c r="H316" s="578"/>
      <c r="I316" s="578"/>
      <c r="J316" s="578"/>
      <c r="K316" s="578"/>
      <c r="L316" s="578"/>
      <c r="M316" s="578"/>
      <c r="N316" s="578"/>
      <c r="O316" s="578"/>
      <c r="P316" s="578"/>
      <c r="Q316" s="578"/>
      <c r="R316" s="90"/>
      <c r="S316" s="90"/>
      <c r="T316" s="90"/>
      <c r="U316" s="90"/>
      <c r="V316" s="90"/>
      <c r="W316" s="90"/>
      <c r="Y316" s="610"/>
    </row>
    <row r="317" spans="1:25" ht="19.5" customHeight="1">
      <c r="A317" s="587"/>
      <c r="B317" s="587"/>
      <c r="C317" s="587"/>
      <c r="D317" s="580"/>
      <c r="E317" s="580"/>
      <c r="F317" s="580"/>
      <c r="G317" s="103"/>
      <c r="H317" s="578"/>
      <c r="I317" s="578"/>
      <c r="J317" s="578"/>
      <c r="K317" s="578"/>
      <c r="L317" s="578"/>
      <c r="M317" s="578"/>
      <c r="N317" s="578"/>
      <c r="O317" s="578"/>
      <c r="P317" s="578"/>
      <c r="Q317" s="578"/>
      <c r="R317" s="87"/>
      <c r="S317" s="87"/>
      <c r="T317" s="87"/>
      <c r="U317" s="87"/>
      <c r="V317" s="87"/>
      <c r="W317" s="87"/>
      <c r="Y317" s="610"/>
    </row>
    <row r="318" spans="1:25" ht="19.5" customHeight="1">
      <c r="A318" s="587"/>
      <c r="B318" s="587"/>
      <c r="C318" s="587"/>
      <c r="D318" s="577"/>
      <c r="E318" s="577"/>
      <c r="F318" s="577"/>
      <c r="G318" s="97"/>
      <c r="H318" s="577"/>
      <c r="I318" s="577"/>
      <c r="J318" s="577"/>
      <c r="K318" s="577"/>
      <c r="L318" s="577"/>
      <c r="M318" s="577"/>
      <c r="N318" s="577"/>
      <c r="O318" s="577"/>
      <c r="P318" s="577"/>
      <c r="Q318" s="577"/>
      <c r="R318" s="104"/>
      <c r="S318" s="90"/>
      <c r="T318" s="90"/>
      <c r="U318" s="90"/>
      <c r="V318" s="90"/>
      <c r="W318" s="90"/>
      <c r="Y318" s="610"/>
    </row>
    <row r="319" spans="1:25" ht="19.5" customHeight="1">
      <c r="A319" s="587"/>
      <c r="B319" s="587"/>
      <c r="C319" s="587"/>
      <c r="D319" s="577"/>
      <c r="E319" s="577"/>
      <c r="F319" s="577"/>
      <c r="G319" s="97"/>
      <c r="H319" s="577"/>
      <c r="I319" s="577"/>
      <c r="J319" s="577"/>
      <c r="K319" s="577"/>
      <c r="L319" s="577"/>
      <c r="M319" s="577"/>
      <c r="N319" s="577"/>
      <c r="O319" s="577"/>
      <c r="P319" s="577"/>
      <c r="Q319" s="577"/>
      <c r="R319" s="121"/>
      <c r="S319" s="90"/>
      <c r="T319" s="90"/>
      <c r="U319" s="90"/>
      <c r="V319" s="90"/>
      <c r="W319" s="90"/>
      <c r="Y319" s="610"/>
    </row>
    <row r="320" spans="1:25" ht="19.5" customHeight="1">
      <c r="A320" s="587"/>
      <c r="B320" s="587"/>
      <c r="C320" s="587"/>
      <c r="D320" s="577"/>
      <c r="E320" s="577"/>
      <c r="F320" s="577"/>
      <c r="G320" s="97"/>
      <c r="H320" s="577"/>
      <c r="I320" s="577"/>
      <c r="J320" s="577"/>
      <c r="K320" s="577"/>
      <c r="L320" s="577"/>
      <c r="M320" s="577"/>
      <c r="N320" s="577"/>
      <c r="O320" s="577"/>
      <c r="P320" s="577"/>
      <c r="Q320" s="577"/>
      <c r="R320" s="104"/>
      <c r="S320" s="90"/>
      <c r="T320" s="90"/>
      <c r="U320" s="90"/>
      <c r="V320" s="90"/>
      <c r="W320" s="90"/>
      <c r="X320" s="87"/>
      <c r="Y320" s="610"/>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610"/>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610"/>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610"/>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610"/>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610"/>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610"/>
    </row>
    <row r="327" spans="1:25" ht="19.5" customHeight="1">
      <c r="A327" s="87"/>
      <c r="B327" s="576"/>
      <c r="C327" s="584"/>
      <c r="D327" s="584"/>
      <c r="E327" s="122"/>
      <c r="F327" s="599"/>
      <c r="G327" s="599"/>
      <c r="H327" s="599"/>
      <c r="I327" s="577"/>
      <c r="J327" s="577"/>
      <c r="K327" s="577"/>
      <c r="L327" s="577"/>
      <c r="M327" s="93"/>
      <c r="N327" s="94"/>
      <c r="O327" s="94"/>
      <c r="P327" s="95"/>
      <c r="Q327" s="95"/>
      <c r="R327" s="90"/>
      <c r="S327" s="90"/>
      <c r="T327" s="90"/>
      <c r="U327" s="90"/>
      <c r="V327" s="90"/>
      <c r="W327" s="89"/>
      <c r="Y327" s="610"/>
    </row>
    <row r="328" spans="1:25" ht="19.5" customHeight="1">
      <c r="A328" s="87"/>
      <c r="B328" s="584"/>
      <c r="C328" s="584"/>
      <c r="D328" s="584"/>
      <c r="E328" s="122"/>
      <c r="F328" s="577"/>
      <c r="G328" s="577"/>
      <c r="H328" s="577"/>
      <c r="I328" s="577"/>
      <c r="J328" s="577"/>
      <c r="K328" s="577"/>
      <c r="L328" s="577"/>
      <c r="M328" s="94"/>
      <c r="N328" s="94"/>
      <c r="O328" s="94"/>
      <c r="P328" s="90"/>
      <c r="Q328" s="90"/>
      <c r="R328" s="90"/>
      <c r="S328" s="90"/>
      <c r="T328" s="90"/>
      <c r="U328" s="90"/>
      <c r="V328" s="90"/>
      <c r="W328" s="89"/>
      <c r="Y328" s="610"/>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610"/>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610"/>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610"/>
    </row>
    <row r="332" spans="1:25" ht="19.5" customHeight="1">
      <c r="A332" s="87"/>
      <c r="B332" s="576"/>
      <c r="C332" s="576"/>
      <c r="D332" s="576"/>
      <c r="E332" s="576"/>
      <c r="F332" s="576"/>
      <c r="G332" s="123"/>
      <c r="H332" s="577"/>
      <c r="I332" s="587"/>
      <c r="J332" s="587"/>
      <c r="K332" s="587"/>
      <c r="L332" s="587"/>
      <c r="M332" s="598"/>
      <c r="N332" s="576"/>
      <c r="O332" s="576"/>
      <c r="P332" s="576"/>
      <c r="Q332" s="577"/>
      <c r="R332" s="587"/>
      <c r="S332" s="587"/>
      <c r="T332" s="587"/>
      <c r="U332" s="587"/>
      <c r="V332" s="587"/>
      <c r="W332" s="587"/>
      <c r="Y332" s="610"/>
    </row>
    <row r="333" spans="1:25" ht="19.5" customHeight="1">
      <c r="A333" s="87"/>
      <c r="B333" s="576"/>
      <c r="C333" s="576"/>
      <c r="D333" s="576"/>
      <c r="E333" s="576"/>
      <c r="F333" s="576"/>
      <c r="G333" s="123"/>
      <c r="H333" s="577"/>
      <c r="I333" s="587"/>
      <c r="J333" s="587"/>
      <c r="K333" s="587"/>
      <c r="L333" s="587"/>
      <c r="M333" s="598"/>
      <c r="N333" s="576"/>
      <c r="O333" s="576"/>
      <c r="P333" s="576"/>
      <c r="Q333" s="577"/>
      <c r="R333" s="587"/>
      <c r="S333" s="587"/>
      <c r="T333" s="587"/>
      <c r="U333" s="587"/>
      <c r="V333" s="587"/>
      <c r="W333" s="587"/>
      <c r="Y333" s="610"/>
    </row>
    <row r="334" spans="1:25" ht="19.5" customHeight="1">
      <c r="A334" s="87"/>
      <c r="B334" s="596"/>
      <c r="C334" s="597"/>
      <c r="D334" s="597"/>
      <c r="E334" s="597"/>
      <c r="F334" s="597"/>
      <c r="G334" s="127"/>
      <c r="H334" s="577"/>
      <c r="I334" s="587"/>
      <c r="J334" s="587"/>
      <c r="K334" s="587"/>
      <c r="L334" s="587"/>
      <c r="M334" s="598"/>
      <c r="N334" s="579"/>
      <c r="O334" s="580"/>
      <c r="P334" s="580"/>
      <c r="Q334" s="577"/>
      <c r="R334" s="581"/>
      <c r="S334" s="581"/>
      <c r="T334" s="581"/>
      <c r="U334" s="581"/>
      <c r="V334" s="581"/>
      <c r="W334" s="581"/>
      <c r="Y334" s="610"/>
    </row>
    <row r="335" spans="1:25" ht="19.5" customHeight="1">
      <c r="A335" s="87"/>
      <c r="B335" s="596"/>
      <c r="C335" s="597"/>
      <c r="D335" s="597"/>
      <c r="E335" s="597"/>
      <c r="F335" s="597"/>
      <c r="G335" s="127"/>
      <c r="H335" s="577"/>
      <c r="I335" s="587"/>
      <c r="J335" s="587"/>
      <c r="K335" s="587"/>
      <c r="L335" s="587"/>
      <c r="M335" s="598"/>
      <c r="N335" s="580"/>
      <c r="O335" s="580"/>
      <c r="P335" s="580"/>
      <c r="Q335" s="577"/>
      <c r="R335" s="581"/>
      <c r="S335" s="581"/>
      <c r="T335" s="581"/>
      <c r="U335" s="581"/>
      <c r="V335" s="581"/>
      <c r="W335" s="581"/>
      <c r="Y335" s="610"/>
    </row>
    <row r="336" spans="1:25" ht="19.5" customHeight="1">
      <c r="A336" s="87"/>
      <c r="B336" s="596"/>
      <c r="C336" s="576"/>
      <c r="D336" s="576"/>
      <c r="E336" s="576"/>
      <c r="F336" s="576"/>
      <c r="G336" s="123"/>
      <c r="H336" s="577"/>
      <c r="I336" s="587"/>
      <c r="J336" s="587"/>
      <c r="K336" s="587"/>
      <c r="L336" s="587"/>
      <c r="M336" s="575"/>
      <c r="N336" s="576"/>
      <c r="O336" s="576"/>
      <c r="P336" s="576"/>
      <c r="Q336" s="580"/>
      <c r="R336" s="577"/>
      <c r="S336" s="594"/>
      <c r="T336" s="594"/>
      <c r="U336" s="594"/>
      <c r="V336" s="594"/>
      <c r="W336" s="594"/>
      <c r="Y336" s="610"/>
    </row>
    <row r="337" spans="1:25" ht="19.5" customHeight="1">
      <c r="A337" s="87"/>
      <c r="B337" s="596"/>
      <c r="C337" s="576"/>
      <c r="D337" s="576"/>
      <c r="E337" s="576"/>
      <c r="F337" s="576"/>
      <c r="G337" s="123"/>
      <c r="H337" s="577"/>
      <c r="I337" s="587"/>
      <c r="J337" s="587"/>
      <c r="K337" s="587"/>
      <c r="L337" s="587"/>
      <c r="M337" s="586"/>
      <c r="N337" s="576"/>
      <c r="O337" s="576"/>
      <c r="P337" s="576"/>
      <c r="Q337" s="580"/>
      <c r="R337" s="594"/>
      <c r="S337" s="594"/>
      <c r="T337" s="594"/>
      <c r="U337" s="594"/>
      <c r="V337" s="594"/>
      <c r="W337" s="594"/>
      <c r="Y337" s="610"/>
    </row>
    <row r="338" spans="1:23" ht="19.5" customHeight="1">
      <c r="A338" s="87"/>
      <c r="B338" s="596"/>
      <c r="C338" s="576"/>
      <c r="D338" s="595"/>
      <c r="E338" s="595"/>
      <c r="F338" s="595"/>
      <c r="G338" s="132"/>
      <c r="H338" s="577"/>
      <c r="I338" s="587"/>
      <c r="J338" s="587"/>
      <c r="K338" s="587"/>
      <c r="L338" s="587"/>
      <c r="M338" s="586"/>
      <c r="N338" s="576"/>
      <c r="O338" s="590"/>
      <c r="P338" s="590"/>
      <c r="Q338" s="591"/>
      <c r="R338" s="581"/>
      <c r="S338" s="586"/>
      <c r="T338" s="586"/>
      <c r="U338" s="586"/>
      <c r="V338" s="586"/>
      <c r="W338" s="586"/>
    </row>
    <row r="339" spans="1:23" ht="19.5" customHeight="1">
      <c r="A339" s="87"/>
      <c r="B339" s="596"/>
      <c r="C339" s="595"/>
      <c r="D339" s="595"/>
      <c r="E339" s="595"/>
      <c r="F339" s="595"/>
      <c r="G339" s="132"/>
      <c r="H339" s="577"/>
      <c r="I339" s="587"/>
      <c r="J339" s="587"/>
      <c r="K339" s="587"/>
      <c r="L339" s="587"/>
      <c r="M339" s="586"/>
      <c r="N339" s="590"/>
      <c r="O339" s="590"/>
      <c r="P339" s="590"/>
      <c r="Q339" s="593"/>
      <c r="R339" s="586"/>
      <c r="S339" s="586"/>
      <c r="T339" s="586"/>
      <c r="U339" s="586"/>
      <c r="V339" s="586"/>
      <c r="W339" s="586"/>
    </row>
    <row r="340" spans="1:23" ht="19.5" customHeight="1">
      <c r="A340" s="87"/>
      <c r="B340" s="596"/>
      <c r="C340" s="576"/>
      <c r="D340" s="576"/>
      <c r="E340" s="576"/>
      <c r="F340" s="576"/>
      <c r="G340" s="123"/>
      <c r="H340" s="577"/>
      <c r="I340" s="587"/>
      <c r="J340" s="587"/>
      <c r="K340" s="587"/>
      <c r="L340" s="587"/>
      <c r="M340" s="586"/>
      <c r="N340" s="590"/>
      <c r="O340" s="590"/>
      <c r="P340" s="590"/>
      <c r="Q340" s="593"/>
      <c r="R340" s="586"/>
      <c r="S340" s="586"/>
      <c r="T340" s="586"/>
      <c r="U340" s="586"/>
      <c r="V340" s="586"/>
      <c r="W340" s="586"/>
    </row>
    <row r="341" spans="1:23" ht="19.5" customHeight="1">
      <c r="A341" s="87"/>
      <c r="B341" s="596"/>
      <c r="C341" s="576"/>
      <c r="D341" s="576"/>
      <c r="E341" s="576"/>
      <c r="F341" s="576"/>
      <c r="G341" s="123"/>
      <c r="H341" s="577"/>
      <c r="I341" s="587"/>
      <c r="J341" s="587"/>
      <c r="K341" s="587"/>
      <c r="L341" s="587"/>
      <c r="M341" s="586"/>
      <c r="N341" s="576"/>
      <c r="O341" s="592"/>
      <c r="P341" s="592"/>
      <c r="Q341" s="591"/>
      <c r="R341" s="581"/>
      <c r="S341" s="581"/>
      <c r="T341" s="581"/>
      <c r="U341" s="581"/>
      <c r="V341" s="581"/>
      <c r="W341" s="581"/>
    </row>
    <row r="342" spans="1:23" ht="19.5" customHeight="1">
      <c r="A342" s="87"/>
      <c r="B342" s="596"/>
      <c r="C342" s="576"/>
      <c r="D342" s="576"/>
      <c r="E342" s="576"/>
      <c r="F342" s="576"/>
      <c r="G342" s="123"/>
      <c r="H342" s="577"/>
      <c r="I342" s="587"/>
      <c r="J342" s="587"/>
      <c r="K342" s="587"/>
      <c r="L342" s="587"/>
      <c r="M342" s="586"/>
      <c r="N342" s="592"/>
      <c r="O342" s="592"/>
      <c r="P342" s="592"/>
      <c r="Q342" s="593"/>
      <c r="R342" s="581"/>
      <c r="S342" s="581"/>
      <c r="T342" s="581"/>
      <c r="U342" s="581"/>
      <c r="V342" s="581"/>
      <c r="W342" s="581"/>
    </row>
    <row r="343" spans="1:23" ht="19.5" customHeight="1">
      <c r="A343" s="87"/>
      <c r="B343" s="596"/>
      <c r="C343" s="576"/>
      <c r="D343" s="576"/>
      <c r="E343" s="576"/>
      <c r="F343" s="576"/>
      <c r="G343" s="123"/>
      <c r="H343" s="577"/>
      <c r="I343" s="587"/>
      <c r="J343" s="587"/>
      <c r="K343" s="587"/>
      <c r="L343" s="587"/>
      <c r="M343" s="586"/>
      <c r="N343" s="576"/>
      <c r="O343" s="590"/>
      <c r="P343" s="590"/>
      <c r="Q343" s="591"/>
      <c r="R343" s="581"/>
      <c r="S343" s="581"/>
      <c r="T343" s="581"/>
      <c r="U343" s="581"/>
      <c r="V343" s="581"/>
      <c r="W343" s="581"/>
    </row>
    <row r="344" spans="1:23" ht="19.5" customHeight="1">
      <c r="A344" s="87"/>
      <c r="B344" s="596"/>
      <c r="C344" s="576"/>
      <c r="D344" s="576"/>
      <c r="E344" s="576"/>
      <c r="F344" s="576"/>
      <c r="G344" s="123"/>
      <c r="H344" s="577"/>
      <c r="I344" s="587"/>
      <c r="J344" s="587"/>
      <c r="K344" s="587"/>
      <c r="L344" s="587"/>
      <c r="M344" s="586"/>
      <c r="N344" s="590"/>
      <c r="O344" s="590"/>
      <c r="P344" s="590"/>
      <c r="Q344" s="590"/>
      <c r="R344" s="581"/>
      <c r="S344" s="581"/>
      <c r="T344" s="581"/>
      <c r="U344" s="581"/>
      <c r="V344" s="581"/>
      <c r="W344" s="581"/>
    </row>
    <row r="345" spans="1:23" ht="19.5" customHeight="1">
      <c r="A345" s="87"/>
      <c r="B345" s="596"/>
      <c r="C345" s="576"/>
      <c r="D345" s="576"/>
      <c r="E345" s="576"/>
      <c r="F345" s="576"/>
      <c r="G345" s="123"/>
      <c r="H345" s="577"/>
      <c r="I345" s="587"/>
      <c r="J345" s="587"/>
      <c r="K345" s="587"/>
      <c r="L345" s="587"/>
      <c r="M345" s="87"/>
      <c r="N345" s="87"/>
      <c r="O345" s="87"/>
      <c r="P345" s="87"/>
      <c r="Q345" s="87"/>
      <c r="R345" s="87"/>
      <c r="S345" s="87"/>
      <c r="T345" s="87"/>
      <c r="U345" s="87"/>
      <c r="V345" s="87"/>
      <c r="W345" s="87"/>
    </row>
    <row r="346" spans="1:23" ht="19.5" customHeight="1">
      <c r="A346" s="87"/>
      <c r="B346" s="596"/>
      <c r="C346" s="579"/>
      <c r="D346" s="579"/>
      <c r="E346" s="579"/>
      <c r="F346" s="579"/>
      <c r="G346" s="113"/>
      <c r="H346" s="577"/>
      <c r="I346" s="587"/>
      <c r="J346" s="587"/>
      <c r="K346" s="587"/>
      <c r="L346" s="587"/>
      <c r="M346" s="134"/>
      <c r="N346" s="585"/>
      <c r="O346" s="585"/>
      <c r="P346" s="585"/>
      <c r="Q346" s="585"/>
      <c r="R346" s="585"/>
      <c r="S346" s="585"/>
      <c r="T346" s="585"/>
      <c r="U346" s="585"/>
      <c r="V346" s="585"/>
      <c r="W346" s="585"/>
    </row>
    <row r="347" spans="1:23" ht="19.5" customHeight="1">
      <c r="A347" s="87"/>
      <c r="B347" s="596"/>
      <c r="C347" s="579"/>
      <c r="D347" s="579"/>
      <c r="E347" s="579"/>
      <c r="F347" s="579"/>
      <c r="G347" s="113"/>
      <c r="H347" s="577"/>
      <c r="I347" s="587"/>
      <c r="J347" s="587"/>
      <c r="K347" s="587"/>
      <c r="L347" s="587"/>
      <c r="M347" s="135"/>
      <c r="N347" s="585"/>
      <c r="O347" s="585"/>
      <c r="P347" s="585"/>
      <c r="Q347" s="585"/>
      <c r="R347" s="585"/>
      <c r="S347" s="585"/>
      <c r="T347" s="585"/>
      <c r="U347" s="585"/>
      <c r="V347" s="585"/>
      <c r="W347" s="585"/>
    </row>
    <row r="348" spans="1:23" ht="19.5" customHeight="1">
      <c r="A348" s="87"/>
      <c r="B348" s="596"/>
      <c r="C348" s="589"/>
      <c r="D348" s="576"/>
      <c r="E348" s="576"/>
      <c r="F348" s="576"/>
      <c r="G348" s="123"/>
      <c r="H348" s="577"/>
      <c r="I348" s="587"/>
      <c r="J348" s="587"/>
      <c r="K348" s="587"/>
      <c r="L348" s="587"/>
      <c r="M348" s="135"/>
      <c r="N348" s="585"/>
      <c r="O348" s="585"/>
      <c r="P348" s="585"/>
      <c r="Q348" s="585"/>
      <c r="R348" s="585"/>
      <c r="S348" s="585"/>
      <c r="T348" s="585"/>
      <c r="U348" s="585"/>
      <c r="V348" s="585"/>
      <c r="W348" s="585"/>
    </row>
    <row r="349" spans="1:23" ht="19.5" customHeight="1">
      <c r="A349" s="87"/>
      <c r="B349" s="596"/>
      <c r="C349" s="589"/>
      <c r="D349" s="576"/>
      <c r="E349" s="576"/>
      <c r="F349" s="576"/>
      <c r="G349" s="123"/>
      <c r="H349" s="577"/>
      <c r="I349" s="587"/>
      <c r="J349" s="587"/>
      <c r="K349" s="587"/>
      <c r="L349" s="587"/>
      <c r="M349" s="134"/>
      <c r="N349" s="585"/>
      <c r="O349" s="585"/>
      <c r="P349" s="585"/>
      <c r="Q349" s="585"/>
      <c r="R349" s="585"/>
      <c r="S349" s="585"/>
      <c r="T349" s="585"/>
      <c r="U349" s="585"/>
      <c r="V349" s="585"/>
      <c r="W349" s="585"/>
    </row>
    <row r="350" spans="1:23" ht="19.5" customHeight="1">
      <c r="A350" s="87"/>
      <c r="B350" s="596"/>
      <c r="C350" s="589"/>
      <c r="D350" s="584"/>
      <c r="E350" s="584"/>
      <c r="F350" s="584"/>
      <c r="G350" s="122"/>
      <c r="H350" s="577"/>
      <c r="I350" s="578"/>
      <c r="J350" s="578"/>
      <c r="K350" s="578"/>
      <c r="L350" s="578"/>
      <c r="M350" s="134"/>
      <c r="N350" s="588"/>
      <c r="O350" s="588"/>
      <c r="P350" s="588"/>
      <c r="Q350" s="588"/>
      <c r="R350" s="588"/>
      <c r="S350" s="588"/>
      <c r="T350" s="588"/>
      <c r="U350" s="588"/>
      <c r="V350" s="588"/>
      <c r="W350" s="588"/>
    </row>
    <row r="351" spans="1:23" ht="19.5" customHeight="1">
      <c r="A351" s="87"/>
      <c r="B351" s="596"/>
      <c r="C351" s="589"/>
      <c r="D351" s="584"/>
      <c r="E351" s="584"/>
      <c r="F351" s="584"/>
      <c r="G351" s="122"/>
      <c r="H351" s="577"/>
      <c r="I351" s="578"/>
      <c r="J351" s="578"/>
      <c r="K351" s="578"/>
      <c r="L351" s="578"/>
      <c r="M351" s="134"/>
      <c r="N351" s="585"/>
      <c r="O351" s="586"/>
      <c r="P351" s="586"/>
      <c r="Q351" s="586"/>
      <c r="R351" s="586"/>
      <c r="S351" s="586"/>
      <c r="T351" s="586"/>
      <c r="U351" s="586"/>
      <c r="V351" s="586"/>
      <c r="W351" s="586"/>
    </row>
    <row r="352" spans="1:23" ht="19.5" customHeight="1">
      <c r="A352" s="87"/>
      <c r="B352" s="596"/>
      <c r="C352" s="589"/>
      <c r="D352" s="584"/>
      <c r="E352" s="584"/>
      <c r="F352" s="584"/>
      <c r="G352" s="122"/>
      <c r="H352" s="577"/>
      <c r="I352" s="578"/>
      <c r="J352" s="578"/>
      <c r="K352" s="578"/>
      <c r="L352" s="578"/>
      <c r="M352" s="87"/>
      <c r="N352" s="586"/>
      <c r="O352" s="586"/>
      <c r="P352" s="586"/>
      <c r="Q352" s="586"/>
      <c r="R352" s="586"/>
      <c r="S352" s="586"/>
      <c r="T352" s="586"/>
      <c r="U352" s="586"/>
      <c r="V352" s="586"/>
      <c r="W352" s="586"/>
    </row>
    <row r="353" spans="1:23" ht="19.5" customHeight="1">
      <c r="A353" s="87"/>
      <c r="B353" s="596"/>
      <c r="C353" s="589"/>
      <c r="D353" s="584"/>
      <c r="E353" s="584"/>
      <c r="F353" s="584"/>
      <c r="G353" s="122"/>
      <c r="H353" s="577"/>
      <c r="I353" s="578"/>
      <c r="J353" s="578"/>
      <c r="K353" s="578"/>
      <c r="L353" s="578"/>
      <c r="M353" s="87"/>
      <c r="N353" s="586"/>
      <c r="O353" s="586"/>
      <c r="P353" s="586"/>
      <c r="Q353" s="586"/>
      <c r="R353" s="586"/>
      <c r="S353" s="586"/>
      <c r="T353" s="586"/>
      <c r="U353" s="586"/>
      <c r="V353" s="586"/>
      <c r="W353" s="586"/>
    </row>
    <row r="354" spans="1:23" ht="19.5" customHeight="1">
      <c r="A354" s="87"/>
      <c r="B354" s="596"/>
      <c r="C354" s="589"/>
      <c r="D354" s="583"/>
      <c r="E354" s="583"/>
      <c r="F354" s="583"/>
      <c r="G354" s="139"/>
      <c r="H354" s="577"/>
      <c r="I354" s="578"/>
      <c r="J354" s="578"/>
      <c r="K354" s="578"/>
      <c r="L354" s="578"/>
      <c r="M354" s="87"/>
      <c r="N354" s="586"/>
      <c r="O354" s="586"/>
      <c r="P354" s="586"/>
      <c r="Q354" s="586"/>
      <c r="R354" s="586"/>
      <c r="S354" s="586"/>
      <c r="T354" s="586"/>
      <c r="U354" s="586"/>
      <c r="V354" s="586"/>
      <c r="W354" s="586"/>
    </row>
    <row r="355" spans="1:23" ht="19.5" customHeight="1">
      <c r="A355" s="87"/>
      <c r="B355" s="596"/>
      <c r="C355" s="589"/>
      <c r="D355" s="583"/>
      <c r="E355" s="583"/>
      <c r="F355" s="583"/>
      <c r="G355" s="139"/>
      <c r="H355" s="577"/>
      <c r="I355" s="578"/>
      <c r="J355" s="578"/>
      <c r="K355" s="578"/>
      <c r="L355" s="578"/>
      <c r="M355" s="87"/>
      <c r="N355" s="586"/>
      <c r="O355" s="586"/>
      <c r="P355" s="586"/>
      <c r="Q355" s="586"/>
      <c r="R355" s="586"/>
      <c r="S355" s="586"/>
      <c r="T355" s="586"/>
      <c r="U355" s="586"/>
      <c r="V355" s="586"/>
      <c r="W355" s="586"/>
    </row>
    <row r="356" spans="1:23" ht="19.5" customHeight="1">
      <c r="A356" s="87"/>
      <c r="B356" s="596"/>
      <c r="C356" s="589"/>
      <c r="D356" s="584"/>
      <c r="E356" s="584"/>
      <c r="F356" s="584"/>
      <c r="G356" s="122"/>
      <c r="H356" s="577"/>
      <c r="I356" s="578"/>
      <c r="J356" s="578"/>
      <c r="K356" s="578"/>
      <c r="L356" s="578"/>
      <c r="M356" s="87"/>
      <c r="N356" s="586"/>
      <c r="O356" s="586"/>
      <c r="P356" s="586"/>
      <c r="Q356" s="586"/>
      <c r="R356" s="586"/>
      <c r="S356" s="586"/>
      <c r="T356" s="586"/>
      <c r="U356" s="586"/>
      <c r="V356" s="586"/>
      <c r="W356" s="586"/>
    </row>
    <row r="357" spans="1:23" ht="19.5" customHeight="1">
      <c r="A357" s="87"/>
      <c r="B357" s="596"/>
      <c r="C357" s="589"/>
      <c r="D357" s="584"/>
      <c r="E357" s="584"/>
      <c r="F357" s="584"/>
      <c r="G357" s="122"/>
      <c r="H357" s="577"/>
      <c r="I357" s="578"/>
      <c r="J357" s="578"/>
      <c r="K357" s="578"/>
      <c r="L357" s="578"/>
      <c r="M357" s="87"/>
      <c r="N357" s="586"/>
      <c r="O357" s="586"/>
      <c r="P357" s="586"/>
      <c r="Q357" s="586"/>
      <c r="R357" s="586"/>
      <c r="S357" s="586"/>
      <c r="T357" s="586"/>
      <c r="U357" s="586"/>
      <c r="V357" s="586"/>
      <c r="W357" s="586"/>
    </row>
    <row r="358" spans="1:23" ht="19.5" customHeight="1">
      <c r="A358" s="87"/>
      <c r="B358" s="596"/>
      <c r="C358" s="589"/>
      <c r="D358" s="576"/>
      <c r="E358" s="576"/>
      <c r="F358" s="576"/>
      <c r="G358" s="123"/>
      <c r="H358" s="577"/>
      <c r="I358" s="578"/>
      <c r="J358" s="578"/>
      <c r="K358" s="578"/>
      <c r="L358" s="578"/>
      <c r="M358" s="87"/>
      <c r="N358" s="87"/>
      <c r="O358" s="87"/>
      <c r="P358" s="87"/>
      <c r="Q358" s="87"/>
      <c r="R358" s="87"/>
      <c r="S358" s="87"/>
      <c r="T358" s="87"/>
      <c r="U358" s="87"/>
      <c r="V358" s="87"/>
      <c r="W358" s="87"/>
    </row>
    <row r="359" spans="1:23" ht="19.5" customHeight="1">
      <c r="A359" s="87"/>
      <c r="B359" s="596"/>
      <c r="C359" s="589"/>
      <c r="D359" s="576"/>
      <c r="E359" s="576"/>
      <c r="F359" s="576"/>
      <c r="G359" s="123"/>
      <c r="H359" s="577"/>
      <c r="I359" s="578"/>
      <c r="J359" s="578"/>
      <c r="K359" s="578"/>
      <c r="L359" s="578"/>
      <c r="M359" s="87"/>
      <c r="N359" s="87"/>
      <c r="O359" s="87"/>
      <c r="P359" s="87"/>
      <c r="Q359" s="87"/>
      <c r="R359" s="87"/>
      <c r="S359" s="87"/>
      <c r="T359" s="87"/>
      <c r="U359" s="87"/>
      <c r="V359" s="87"/>
      <c r="W359" s="87"/>
    </row>
    <row r="360" spans="1:23" ht="19.5" customHeight="1">
      <c r="A360" s="87"/>
      <c r="B360" s="596"/>
      <c r="C360" s="589"/>
      <c r="D360" s="576"/>
      <c r="E360" s="576"/>
      <c r="F360" s="584"/>
      <c r="G360" s="122"/>
      <c r="H360" s="577"/>
      <c r="I360" s="578"/>
      <c r="J360" s="578"/>
      <c r="K360" s="578"/>
      <c r="L360" s="578"/>
      <c r="M360" s="87"/>
      <c r="N360" s="87"/>
      <c r="O360" s="87"/>
      <c r="P360" s="87"/>
      <c r="Q360" s="87"/>
      <c r="R360" s="87"/>
      <c r="S360" s="87"/>
      <c r="T360" s="87"/>
      <c r="U360" s="87"/>
      <c r="V360" s="87"/>
      <c r="W360" s="87"/>
    </row>
    <row r="361" spans="1:23" ht="19.5" customHeight="1">
      <c r="A361" s="87"/>
      <c r="B361" s="596"/>
      <c r="C361" s="589"/>
      <c r="D361" s="584"/>
      <c r="E361" s="584"/>
      <c r="F361" s="584"/>
      <c r="G361" s="122"/>
      <c r="H361" s="577"/>
      <c r="I361" s="578"/>
      <c r="J361" s="578"/>
      <c r="K361" s="578"/>
      <c r="L361" s="578"/>
      <c r="M361" s="87"/>
      <c r="N361" s="87"/>
      <c r="O361" s="87"/>
      <c r="P361" s="87"/>
      <c r="Q361" s="87"/>
      <c r="R361" s="87"/>
      <c r="S361" s="87"/>
      <c r="T361" s="87"/>
      <c r="U361" s="87"/>
      <c r="V361" s="87"/>
      <c r="W361" s="87"/>
    </row>
    <row r="362" spans="1:23" ht="19.5" customHeight="1">
      <c r="A362" s="87"/>
      <c r="B362" s="596"/>
      <c r="C362" s="582"/>
      <c r="D362" s="583"/>
      <c r="E362" s="583"/>
      <c r="F362" s="583"/>
      <c r="G362" s="139"/>
      <c r="H362" s="577"/>
      <c r="I362" s="578"/>
      <c r="J362" s="578"/>
      <c r="K362" s="578"/>
      <c r="L362" s="578"/>
      <c r="M362" s="87"/>
      <c r="N362" s="575"/>
      <c r="O362" s="87"/>
      <c r="P362" s="87"/>
      <c r="Q362" s="87"/>
      <c r="R362" s="87"/>
      <c r="S362" s="87"/>
      <c r="T362" s="87"/>
      <c r="U362" s="87"/>
      <c r="V362" s="87"/>
      <c r="W362" s="87"/>
    </row>
    <row r="363" spans="1:23" ht="19.5" customHeight="1">
      <c r="A363" s="87"/>
      <c r="B363" s="596"/>
      <c r="C363" s="582"/>
      <c r="D363" s="583"/>
      <c r="E363" s="583"/>
      <c r="F363" s="583"/>
      <c r="G363" s="139"/>
      <c r="H363" s="577"/>
      <c r="I363" s="578"/>
      <c r="J363" s="578"/>
      <c r="K363" s="578"/>
      <c r="L363" s="578"/>
      <c r="M363" s="87"/>
      <c r="N363" s="575"/>
      <c r="O363" s="87"/>
      <c r="P363" s="87"/>
      <c r="Q363" s="87"/>
      <c r="R363" s="87"/>
      <c r="S363" s="87"/>
      <c r="T363" s="87"/>
      <c r="U363" s="87"/>
      <c r="V363" s="87"/>
      <c r="W363" s="87"/>
    </row>
    <row r="364" spans="1:23" ht="19.5" customHeight="1">
      <c r="A364" s="87"/>
      <c r="B364" s="596"/>
      <c r="C364" s="582"/>
      <c r="D364" s="576"/>
      <c r="E364" s="576"/>
      <c r="F364" s="576"/>
      <c r="G364" s="123"/>
      <c r="H364" s="577"/>
      <c r="I364" s="578"/>
      <c r="J364" s="578"/>
      <c r="K364" s="578"/>
      <c r="L364" s="578"/>
      <c r="M364" s="87"/>
      <c r="N364" s="575"/>
      <c r="O364" s="87"/>
      <c r="P364" s="87"/>
      <c r="Q364" s="87"/>
      <c r="R364" s="87"/>
      <c r="S364" s="87"/>
      <c r="T364" s="87"/>
      <c r="U364" s="87"/>
      <c r="V364" s="87"/>
      <c r="W364" s="87"/>
    </row>
    <row r="365" spans="1:23" ht="19.5" customHeight="1">
      <c r="A365" s="87"/>
      <c r="B365" s="596"/>
      <c r="C365" s="582"/>
      <c r="D365" s="576"/>
      <c r="E365" s="576"/>
      <c r="F365" s="576"/>
      <c r="G365" s="123"/>
      <c r="H365" s="577"/>
      <c r="I365" s="578"/>
      <c r="J365" s="578"/>
      <c r="K365" s="578"/>
      <c r="L365" s="578"/>
      <c r="M365" s="87"/>
      <c r="N365" s="575"/>
      <c r="O365" s="87"/>
      <c r="P365" s="87"/>
      <c r="Q365" s="87"/>
      <c r="R365" s="87"/>
      <c r="S365" s="87"/>
      <c r="T365" s="87"/>
      <c r="U365" s="87"/>
      <c r="V365" s="87"/>
      <c r="W365" s="87"/>
    </row>
    <row r="366" spans="1:23" ht="19.5" customHeight="1">
      <c r="A366" s="87"/>
      <c r="B366" s="596"/>
      <c r="C366" s="579"/>
      <c r="D366" s="580"/>
      <c r="E366" s="580"/>
      <c r="F366" s="580"/>
      <c r="G366" s="103"/>
      <c r="H366" s="577"/>
      <c r="I366" s="581"/>
      <c r="J366" s="581"/>
      <c r="K366" s="581"/>
      <c r="L366" s="581"/>
      <c r="M366" s="87"/>
      <c r="N366" s="575"/>
      <c r="O366" s="87"/>
      <c r="P366" s="87"/>
      <c r="Q366" s="87"/>
      <c r="R366" s="87"/>
      <c r="S366" s="87"/>
      <c r="T366" s="87"/>
      <c r="U366" s="87"/>
      <c r="V366" s="87"/>
      <c r="W366" s="87"/>
    </row>
    <row r="367" spans="1:23" ht="19.5" customHeight="1">
      <c r="A367" s="87"/>
      <c r="B367" s="596"/>
      <c r="C367" s="580"/>
      <c r="D367" s="580"/>
      <c r="E367" s="580"/>
      <c r="F367" s="580"/>
      <c r="G367" s="103"/>
      <c r="H367" s="577"/>
      <c r="I367" s="581"/>
      <c r="J367" s="581"/>
      <c r="K367" s="581"/>
      <c r="L367" s="581"/>
      <c r="M367" s="87"/>
      <c r="N367" s="575"/>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electLockedCells="1" selectUnlockedCells="1"/>
  <mergeCells count="644">
    <mergeCell ref="A12:C13"/>
    <mergeCell ref="D12:G13"/>
    <mergeCell ref="A1:B4"/>
    <mergeCell ref="F1:I4"/>
    <mergeCell ref="D5:AK5"/>
    <mergeCell ref="A8:C11"/>
    <mergeCell ref="J1:AA2"/>
    <mergeCell ref="C2:D3"/>
    <mergeCell ref="AB2:BE3"/>
    <mergeCell ref="J3:AA4"/>
    <mergeCell ref="AL8:BE8"/>
    <mergeCell ref="AL9:BE11"/>
    <mergeCell ref="E11:F11"/>
    <mergeCell ref="H11:AK13"/>
    <mergeCell ref="D8:G10"/>
    <mergeCell ref="H8:AK10"/>
    <mergeCell ref="AL12:BE12"/>
    <mergeCell ref="AL13:BE15"/>
    <mergeCell ref="A14:C15"/>
    <mergeCell ref="D14:G16"/>
    <mergeCell ref="H14:AK16"/>
    <mergeCell ref="A16:A21"/>
    <mergeCell ref="B16:B21"/>
    <mergeCell ref="C16:C21"/>
    <mergeCell ref="AL16:BE16"/>
    <mergeCell ref="D17:G18"/>
    <mergeCell ref="AP17:AS21"/>
    <mergeCell ref="AT17:AU21"/>
    <mergeCell ref="AV17:AY21"/>
    <mergeCell ref="AZ17:BA21"/>
    <mergeCell ref="H17:AK18"/>
    <mergeCell ref="AL17:AO21"/>
    <mergeCell ref="Q28:S28"/>
    <mergeCell ref="T28:U28"/>
    <mergeCell ref="V28:X28"/>
    <mergeCell ref="Y28:Z28"/>
    <mergeCell ref="BB17:BE21"/>
    <mergeCell ref="D19:G21"/>
    <mergeCell ref="H19:AH21"/>
    <mergeCell ref="AI19:AJ21"/>
    <mergeCell ref="AK19:AK21"/>
    <mergeCell ref="B28:E29"/>
    <mergeCell ref="F28:I28"/>
    <mergeCell ref="J28:K28"/>
    <mergeCell ref="L28:N28"/>
    <mergeCell ref="O28:P28"/>
    <mergeCell ref="F29:I29"/>
    <mergeCell ref="J29:K29"/>
    <mergeCell ref="L29:N29"/>
    <mergeCell ref="O29:P29"/>
    <mergeCell ref="V29:X29"/>
    <mergeCell ref="Y29:Z29"/>
    <mergeCell ref="Q29:S29"/>
    <mergeCell ref="T29:U29"/>
    <mergeCell ref="AU31:BE32"/>
    <mergeCell ref="B33:G33"/>
    <mergeCell ref="H33:I33"/>
    <mergeCell ref="J33:AA33"/>
    <mergeCell ref="AB33:AC34"/>
    <mergeCell ref="AD33:AJ33"/>
    <mergeCell ref="AL33:BE33"/>
    <mergeCell ref="B34:B53"/>
    <mergeCell ref="AL34:BE34"/>
    <mergeCell ref="C35:G35"/>
    <mergeCell ref="H35:I35"/>
    <mergeCell ref="J35:AA35"/>
    <mergeCell ref="AB35:AC41"/>
    <mergeCell ref="AD35:AJ35"/>
    <mergeCell ref="C34:G34"/>
    <mergeCell ref="H34:I34"/>
    <mergeCell ref="J34:AA34"/>
    <mergeCell ref="AD34:AJ34"/>
    <mergeCell ref="AD38:AJ39"/>
    <mergeCell ref="J41:AA42"/>
    <mergeCell ref="AL35:BE35"/>
    <mergeCell ref="C36:G36"/>
    <mergeCell ref="H36:I36"/>
    <mergeCell ref="J36:AA36"/>
    <mergeCell ref="AD36:AJ37"/>
    <mergeCell ref="AK36:AK37"/>
    <mergeCell ref="AL36:BE37"/>
    <mergeCell ref="C37:G38"/>
    <mergeCell ref="H37:I38"/>
    <mergeCell ref="J37:AA38"/>
    <mergeCell ref="AK38:AK39"/>
    <mergeCell ref="AL38:BE39"/>
    <mergeCell ref="C39:G40"/>
    <mergeCell ref="H39:I40"/>
    <mergeCell ref="J39:AA40"/>
    <mergeCell ref="AD40:AJ41"/>
    <mergeCell ref="AK40:AK41"/>
    <mergeCell ref="AL40:BE41"/>
    <mergeCell ref="C41:G42"/>
    <mergeCell ref="H41:I42"/>
    <mergeCell ref="AE43:BF45"/>
    <mergeCell ref="C44:C50"/>
    <mergeCell ref="D44:G44"/>
    <mergeCell ref="H44:I44"/>
    <mergeCell ref="J44:AA44"/>
    <mergeCell ref="D45:G45"/>
    <mergeCell ref="H45:I45"/>
    <mergeCell ref="J45:AA45"/>
    <mergeCell ref="D46:G46"/>
    <mergeCell ref="H46:I46"/>
    <mergeCell ref="C43:G43"/>
    <mergeCell ref="H43:I43"/>
    <mergeCell ref="J43:AA43"/>
    <mergeCell ref="J46:AA46"/>
    <mergeCell ref="AE46:BF49"/>
    <mergeCell ref="D47:G47"/>
    <mergeCell ref="H47:I47"/>
    <mergeCell ref="J47:AA47"/>
    <mergeCell ref="D48:G48"/>
    <mergeCell ref="H48:I48"/>
    <mergeCell ref="J48:AA48"/>
    <mergeCell ref="D49:G49"/>
    <mergeCell ref="H49:I49"/>
    <mergeCell ref="H51:I51"/>
    <mergeCell ref="J51:AA51"/>
    <mergeCell ref="J49:AA49"/>
    <mergeCell ref="D50:G50"/>
    <mergeCell ref="H50:I50"/>
    <mergeCell ref="J50:AA50"/>
    <mergeCell ref="AD51:AD53"/>
    <mergeCell ref="AE51:BE53"/>
    <mergeCell ref="D52:G52"/>
    <mergeCell ref="H52:I52"/>
    <mergeCell ref="J52:AA52"/>
    <mergeCell ref="C53:G53"/>
    <mergeCell ref="H53:I53"/>
    <mergeCell ref="J53:AA53"/>
    <mergeCell ref="C51:C52"/>
    <mergeCell ref="D51:G51"/>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AL72:BE72"/>
    <mergeCell ref="D73:G74"/>
    <mergeCell ref="AP73:AS77"/>
    <mergeCell ref="AT73:AU77"/>
    <mergeCell ref="AV73:AY77"/>
    <mergeCell ref="AZ73:BA77"/>
    <mergeCell ref="H73:AK74"/>
    <mergeCell ref="AL73:AO77"/>
    <mergeCell ref="Q84:S84"/>
    <mergeCell ref="T84:U84"/>
    <mergeCell ref="V84:X84"/>
    <mergeCell ref="Y84:Z84"/>
    <mergeCell ref="BB73:BE77"/>
    <mergeCell ref="D75:G77"/>
    <mergeCell ref="H75:AH77"/>
    <mergeCell ref="AI75:AJ77"/>
    <mergeCell ref="AK75:AK77"/>
    <mergeCell ref="B84:E85"/>
    <mergeCell ref="F84:I84"/>
    <mergeCell ref="J84:K84"/>
    <mergeCell ref="L84:N84"/>
    <mergeCell ref="O84:P84"/>
    <mergeCell ref="F85:I85"/>
    <mergeCell ref="J85:K85"/>
    <mergeCell ref="L85:N85"/>
    <mergeCell ref="O85:P85"/>
    <mergeCell ref="V85:X85"/>
    <mergeCell ref="Y85:Z85"/>
    <mergeCell ref="Q85:S85"/>
    <mergeCell ref="T85:U85"/>
    <mergeCell ref="AU87:BE88"/>
    <mergeCell ref="B89:G89"/>
    <mergeCell ref="H89:I89"/>
    <mergeCell ref="J89:AA89"/>
    <mergeCell ref="AB89:AC90"/>
    <mergeCell ref="AD89:AJ89"/>
    <mergeCell ref="AL89:BE89"/>
    <mergeCell ref="B90:B109"/>
    <mergeCell ref="AL90:BE90"/>
    <mergeCell ref="C91:G91"/>
    <mergeCell ref="H91:I91"/>
    <mergeCell ref="J91:AA91"/>
    <mergeCell ref="AB91:AC97"/>
    <mergeCell ref="AD91:AJ91"/>
    <mergeCell ref="J97:AA98"/>
    <mergeCell ref="C90:G90"/>
    <mergeCell ref="H90:I90"/>
    <mergeCell ref="J90:AA90"/>
    <mergeCell ref="AD90:AJ90"/>
    <mergeCell ref="AD94:AJ95"/>
    <mergeCell ref="AL91:BE91"/>
    <mergeCell ref="C92:G92"/>
    <mergeCell ref="H92:I92"/>
    <mergeCell ref="J92:AA92"/>
    <mergeCell ref="AD92:AJ93"/>
    <mergeCell ref="AK92:AK93"/>
    <mergeCell ref="AL92:BE93"/>
    <mergeCell ref="C93:G94"/>
    <mergeCell ref="H93:I94"/>
    <mergeCell ref="J93:AA94"/>
    <mergeCell ref="AK94:AK95"/>
    <mergeCell ref="AL94:BE95"/>
    <mergeCell ref="C95:G96"/>
    <mergeCell ref="H95:I96"/>
    <mergeCell ref="J95:AA96"/>
    <mergeCell ref="AD96:AJ97"/>
    <mergeCell ref="AK96:AK97"/>
    <mergeCell ref="AL96:BE97"/>
    <mergeCell ref="C97:G98"/>
    <mergeCell ref="H97:I98"/>
    <mergeCell ref="AE99:BF101"/>
    <mergeCell ref="C100:C106"/>
    <mergeCell ref="D100:G100"/>
    <mergeCell ref="H100:I100"/>
    <mergeCell ref="J100:AA100"/>
    <mergeCell ref="D101:G101"/>
    <mergeCell ref="C99:G99"/>
    <mergeCell ref="H99:I99"/>
    <mergeCell ref="J99:AA99"/>
    <mergeCell ref="AE102:BF105"/>
    <mergeCell ref="D103:G103"/>
    <mergeCell ref="H103:I103"/>
    <mergeCell ref="J103:AA103"/>
    <mergeCell ref="D104:G104"/>
    <mergeCell ref="D105:G105"/>
    <mergeCell ref="H105:I105"/>
    <mergeCell ref="J105:AA105"/>
    <mergeCell ref="D106:G106"/>
    <mergeCell ref="H106:I106"/>
    <mergeCell ref="J106:AA106"/>
    <mergeCell ref="H101:I101"/>
    <mergeCell ref="J101:AA101"/>
    <mergeCell ref="D102:G102"/>
    <mergeCell ref="H102:I102"/>
    <mergeCell ref="J102:AA102"/>
    <mergeCell ref="H104:I104"/>
    <mergeCell ref="J104:AA104"/>
    <mergeCell ref="AD107:AD109"/>
    <mergeCell ref="AE107:BE109"/>
    <mergeCell ref="D108:G108"/>
    <mergeCell ref="H108:I108"/>
    <mergeCell ref="J108:AA108"/>
    <mergeCell ref="C109:G109"/>
    <mergeCell ref="C107:C108"/>
    <mergeCell ref="D107:G107"/>
    <mergeCell ref="H107:I107"/>
    <mergeCell ref="J107:AA107"/>
    <mergeCell ref="H109:I109"/>
    <mergeCell ref="J109:AA109"/>
    <mergeCell ref="A113:B116"/>
    <mergeCell ref="F113:I116"/>
    <mergeCell ref="J113:AA114"/>
    <mergeCell ref="C114:D115"/>
    <mergeCell ref="AB114:BE115"/>
    <mergeCell ref="J115:AA116"/>
    <mergeCell ref="D117:AK117"/>
    <mergeCell ref="A120:C123"/>
    <mergeCell ref="D120:G122"/>
    <mergeCell ref="H120:AK122"/>
    <mergeCell ref="AL120:BE120"/>
    <mergeCell ref="AL121:BE123"/>
    <mergeCell ref="E123:F123"/>
    <mergeCell ref="H123:AK125"/>
    <mergeCell ref="A124:C125"/>
    <mergeCell ref="D124:G125"/>
    <mergeCell ref="AL124:BE124"/>
    <mergeCell ref="AL125:BE127"/>
    <mergeCell ref="A126:C127"/>
    <mergeCell ref="D126:G128"/>
    <mergeCell ref="H126:AK128"/>
    <mergeCell ref="A128:A133"/>
    <mergeCell ref="B128:B133"/>
    <mergeCell ref="C128:C133"/>
    <mergeCell ref="AL128:BE128"/>
    <mergeCell ref="D129:G130"/>
    <mergeCell ref="H129:AK130"/>
    <mergeCell ref="AL129:AO133"/>
    <mergeCell ref="AP129:AS133"/>
    <mergeCell ref="AT129:AU133"/>
    <mergeCell ref="AV129:AY133"/>
    <mergeCell ref="AZ129:BA133"/>
    <mergeCell ref="BB129:BE133"/>
    <mergeCell ref="D131:G133"/>
    <mergeCell ref="H131:AH133"/>
    <mergeCell ref="AI131:AJ133"/>
    <mergeCell ref="AK131:AK133"/>
    <mergeCell ref="B140:E141"/>
    <mergeCell ref="F140:I140"/>
    <mergeCell ref="J140:K140"/>
    <mergeCell ref="L140:N140"/>
    <mergeCell ref="O140:P140"/>
    <mergeCell ref="Q140:S140"/>
    <mergeCell ref="T140:U140"/>
    <mergeCell ref="V140:X140"/>
    <mergeCell ref="Y140:Z140"/>
    <mergeCell ref="F141:I141"/>
    <mergeCell ref="J141:K141"/>
    <mergeCell ref="L141:N141"/>
    <mergeCell ref="O141:P141"/>
    <mergeCell ref="Q141:S141"/>
    <mergeCell ref="T141:U141"/>
    <mergeCell ref="V141:X141"/>
    <mergeCell ref="Y141:Z141"/>
    <mergeCell ref="AU143:BE144"/>
    <mergeCell ref="B145:G145"/>
    <mergeCell ref="H145:I145"/>
    <mergeCell ref="J145:AA145"/>
    <mergeCell ref="AB145:AC146"/>
    <mergeCell ref="AD145:AJ145"/>
    <mergeCell ref="AL145:BE145"/>
    <mergeCell ref="B146:B165"/>
    <mergeCell ref="C146:G146"/>
    <mergeCell ref="H146:I146"/>
    <mergeCell ref="J146:AA146"/>
    <mergeCell ref="AD146:AJ146"/>
    <mergeCell ref="AL146:BE146"/>
    <mergeCell ref="C147:G147"/>
    <mergeCell ref="H147:I147"/>
    <mergeCell ref="J147:AA147"/>
    <mergeCell ref="AB147:AC153"/>
    <mergeCell ref="AD147:AJ147"/>
    <mergeCell ref="AL147:BE147"/>
    <mergeCell ref="C148:G148"/>
    <mergeCell ref="AL148:BE149"/>
    <mergeCell ref="C149:G150"/>
    <mergeCell ref="H149:I150"/>
    <mergeCell ref="J149:AA150"/>
    <mergeCell ref="AD150:AJ151"/>
    <mergeCell ref="AK150:AK151"/>
    <mergeCell ref="H148:I148"/>
    <mergeCell ref="J148:AA148"/>
    <mergeCell ref="AD148:AJ149"/>
    <mergeCell ref="AK148:AK149"/>
    <mergeCell ref="AL150:BE151"/>
    <mergeCell ref="C151:G152"/>
    <mergeCell ref="H151:I152"/>
    <mergeCell ref="J151:AA152"/>
    <mergeCell ref="AD152:AJ153"/>
    <mergeCell ref="AK152:AK153"/>
    <mergeCell ref="AL152:BE153"/>
    <mergeCell ref="C153:G154"/>
    <mergeCell ref="H153:I154"/>
    <mergeCell ref="J153:AA154"/>
    <mergeCell ref="C155:G155"/>
    <mergeCell ref="H155:I155"/>
    <mergeCell ref="J155:AA155"/>
    <mergeCell ref="AE155:BF157"/>
    <mergeCell ref="C156:C162"/>
    <mergeCell ref="D156:G156"/>
    <mergeCell ref="H156:I156"/>
    <mergeCell ref="J156:AA156"/>
    <mergeCell ref="D157:G157"/>
    <mergeCell ref="H157:I157"/>
    <mergeCell ref="AE158:BF161"/>
    <mergeCell ref="D159:G159"/>
    <mergeCell ref="H159:I159"/>
    <mergeCell ref="J159:AA159"/>
    <mergeCell ref="D160:G160"/>
    <mergeCell ref="H160:I160"/>
    <mergeCell ref="J161:AA161"/>
    <mergeCell ref="D162:G162"/>
    <mergeCell ref="H162:I162"/>
    <mergeCell ref="J162:AA162"/>
    <mergeCell ref="J157:AA157"/>
    <mergeCell ref="D158:G158"/>
    <mergeCell ref="H158:I158"/>
    <mergeCell ref="J158:AA158"/>
    <mergeCell ref="J160:AA160"/>
    <mergeCell ref="D161:G161"/>
    <mergeCell ref="H161:I161"/>
    <mergeCell ref="AD163:AD165"/>
    <mergeCell ref="AE163:BE165"/>
    <mergeCell ref="D164:G164"/>
    <mergeCell ref="H164:I164"/>
    <mergeCell ref="J164:AA164"/>
    <mergeCell ref="C165:G165"/>
    <mergeCell ref="C163:C164"/>
    <mergeCell ref="D163:G163"/>
    <mergeCell ref="H163:I163"/>
    <mergeCell ref="J163:AA163"/>
    <mergeCell ref="H165:I165"/>
    <mergeCell ref="J165:AA165"/>
    <mergeCell ref="A169:B172"/>
    <mergeCell ref="F169:I172"/>
    <mergeCell ref="J169:AA170"/>
    <mergeCell ref="C170:D171"/>
    <mergeCell ref="AB170:BE171"/>
    <mergeCell ref="J171:AA172"/>
    <mergeCell ref="D173:AK173"/>
    <mergeCell ref="A176:C179"/>
    <mergeCell ref="D176:G178"/>
    <mergeCell ref="H176:AK178"/>
    <mergeCell ref="AL176:BE176"/>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AZ185:BA189"/>
    <mergeCell ref="BB185:BE189"/>
    <mergeCell ref="D187:G189"/>
    <mergeCell ref="H187:AH189"/>
    <mergeCell ref="AI187:AJ189"/>
    <mergeCell ref="AK187:AK189"/>
    <mergeCell ref="B196:E197"/>
    <mergeCell ref="F196:I196"/>
    <mergeCell ref="J196:K196"/>
    <mergeCell ref="L196:N196"/>
    <mergeCell ref="O196:P196"/>
    <mergeCell ref="Q196:S196"/>
    <mergeCell ref="T196:U196"/>
    <mergeCell ref="V196:X196"/>
    <mergeCell ref="Y196:Z196"/>
    <mergeCell ref="F197:I197"/>
    <mergeCell ref="J197:K197"/>
    <mergeCell ref="L197:N197"/>
    <mergeCell ref="O197:P197"/>
    <mergeCell ref="Q197:S197"/>
    <mergeCell ref="T197:U197"/>
    <mergeCell ref="V197:X197"/>
    <mergeCell ref="Y197:Z197"/>
    <mergeCell ref="AU199:BE200"/>
    <mergeCell ref="B201:G201"/>
    <mergeCell ref="H201:I201"/>
    <mergeCell ref="J201:AA201"/>
    <mergeCell ref="AB201:AC202"/>
    <mergeCell ref="AD201:AJ201"/>
    <mergeCell ref="AL201:BE201"/>
    <mergeCell ref="B202:B221"/>
    <mergeCell ref="C202:G202"/>
    <mergeCell ref="H202:I202"/>
    <mergeCell ref="J202:AA202"/>
    <mergeCell ref="AD202:AJ202"/>
    <mergeCell ref="AL202:BE202"/>
    <mergeCell ref="C203:G203"/>
    <mergeCell ref="H203:I203"/>
    <mergeCell ref="J203:AA203"/>
    <mergeCell ref="AB203:AC209"/>
    <mergeCell ref="AD203:AJ203"/>
    <mergeCell ref="AL203:BE203"/>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J209:AA210"/>
    <mergeCell ref="C211:G211"/>
    <mergeCell ref="H211:I211"/>
    <mergeCell ref="J211:AA211"/>
    <mergeCell ref="AE211:BF213"/>
    <mergeCell ref="C212:C218"/>
    <mergeCell ref="D212:G212"/>
    <mergeCell ref="H212:I212"/>
    <mergeCell ref="J212:AA212"/>
    <mergeCell ref="D213:G213"/>
    <mergeCell ref="H213:I213"/>
    <mergeCell ref="AE214:BF217"/>
    <mergeCell ref="D215:G215"/>
    <mergeCell ref="H215:I215"/>
    <mergeCell ref="J215:AA215"/>
    <mergeCell ref="D216:G216"/>
    <mergeCell ref="H216:I216"/>
    <mergeCell ref="J217:AA217"/>
    <mergeCell ref="D218:G218"/>
    <mergeCell ref="H218:I218"/>
    <mergeCell ref="J218:AA218"/>
    <mergeCell ref="J213:AA213"/>
    <mergeCell ref="D214:G214"/>
    <mergeCell ref="H214:I214"/>
    <mergeCell ref="J214:AA214"/>
    <mergeCell ref="J216:AA216"/>
    <mergeCell ref="D217:G217"/>
    <mergeCell ref="H217:I217"/>
    <mergeCell ref="AD219:AD221"/>
    <mergeCell ref="AE219:BE221"/>
    <mergeCell ref="D220:G220"/>
    <mergeCell ref="H220:I220"/>
    <mergeCell ref="J220:AA220"/>
    <mergeCell ref="C221:G221"/>
    <mergeCell ref="C219:C220"/>
    <mergeCell ref="D219:G219"/>
    <mergeCell ref="H219:I219"/>
    <mergeCell ref="J219:AA219"/>
    <mergeCell ref="H221:I221"/>
    <mergeCell ref="J221:AA221"/>
    <mergeCell ref="A300:B303"/>
    <mergeCell ref="F300:H303"/>
    <mergeCell ref="I300:L301"/>
    <mergeCell ref="Y300:Y337"/>
    <mergeCell ref="C301:C302"/>
    <mergeCell ref="D301:D302"/>
    <mergeCell ref="M301:W302"/>
    <mergeCell ref="I302:L303"/>
    <mergeCell ref="D304:Q304"/>
    <mergeCell ref="D307:F309"/>
    <mergeCell ref="H307:Q309"/>
    <mergeCell ref="R307:W307"/>
    <mergeCell ref="R308:W310"/>
    <mergeCell ref="D310:F312"/>
    <mergeCell ref="H310:Q312"/>
    <mergeCell ref="R311:W311"/>
    <mergeCell ref="B312:C312"/>
    <mergeCell ref="R312:W313"/>
    <mergeCell ref="A313:C314"/>
    <mergeCell ref="D313:F315"/>
    <mergeCell ref="H313:Q315"/>
    <mergeCell ref="R315:W315"/>
    <mergeCell ref="H318:Q320"/>
    <mergeCell ref="B327:D328"/>
    <mergeCell ref="F327:H327"/>
    <mergeCell ref="I327:L327"/>
    <mergeCell ref="F328:H328"/>
    <mergeCell ref="I328:L328"/>
    <mergeCell ref="N332:P333"/>
    <mergeCell ref="Q332:Q333"/>
    <mergeCell ref="D316:F317"/>
    <mergeCell ref="H316:Q317"/>
    <mergeCell ref="B332:F333"/>
    <mergeCell ref="H332:H333"/>
    <mergeCell ref="I332:L333"/>
    <mergeCell ref="M332:M335"/>
    <mergeCell ref="A317:C320"/>
    <mergeCell ref="D318:F320"/>
    <mergeCell ref="R332:W333"/>
    <mergeCell ref="B334:B367"/>
    <mergeCell ref="C334:F335"/>
    <mergeCell ref="H334:H335"/>
    <mergeCell ref="I334:L335"/>
    <mergeCell ref="N334:P335"/>
    <mergeCell ref="Q334:Q335"/>
    <mergeCell ref="R334:W335"/>
    <mergeCell ref="C336:F337"/>
    <mergeCell ref="H336:H337"/>
    <mergeCell ref="R336:W337"/>
    <mergeCell ref="C338:F339"/>
    <mergeCell ref="H338:H339"/>
    <mergeCell ref="I338:L339"/>
    <mergeCell ref="N338:P340"/>
    <mergeCell ref="Q338:Q340"/>
    <mergeCell ref="I336:L337"/>
    <mergeCell ref="M336:M344"/>
    <mergeCell ref="N336:P337"/>
    <mergeCell ref="Q336:Q337"/>
    <mergeCell ref="R338:W340"/>
    <mergeCell ref="C340:F341"/>
    <mergeCell ref="H340:H341"/>
    <mergeCell ref="I340:L341"/>
    <mergeCell ref="N341:P342"/>
    <mergeCell ref="Q341:Q342"/>
    <mergeCell ref="R341:W342"/>
    <mergeCell ref="C342:F343"/>
    <mergeCell ref="H342:H343"/>
    <mergeCell ref="I342:L343"/>
    <mergeCell ref="N343:P344"/>
    <mergeCell ref="Q343:Q344"/>
    <mergeCell ref="R343:W344"/>
    <mergeCell ref="C344:F345"/>
    <mergeCell ref="H344:H345"/>
    <mergeCell ref="I344:L345"/>
    <mergeCell ref="C346:F347"/>
    <mergeCell ref="H346:H347"/>
    <mergeCell ref="I346:L347"/>
    <mergeCell ref="N346:W350"/>
    <mergeCell ref="C348:C361"/>
    <mergeCell ref="D348:F349"/>
    <mergeCell ref="H348:H349"/>
    <mergeCell ref="I348:L349"/>
    <mergeCell ref="D350:F351"/>
    <mergeCell ref="H350:H351"/>
    <mergeCell ref="I362:L363"/>
    <mergeCell ref="I350:L351"/>
    <mergeCell ref="N351:W357"/>
    <mergeCell ref="D352:F353"/>
    <mergeCell ref="H352:H353"/>
    <mergeCell ref="I352:L353"/>
    <mergeCell ref="D354:F355"/>
    <mergeCell ref="H354:H355"/>
    <mergeCell ref="I354:L355"/>
    <mergeCell ref="D356:F357"/>
    <mergeCell ref="I356:L357"/>
    <mergeCell ref="D358:F359"/>
    <mergeCell ref="H358:H359"/>
    <mergeCell ref="I358:L359"/>
    <mergeCell ref="D360:F361"/>
    <mergeCell ref="H360:H361"/>
    <mergeCell ref="I360:L361"/>
    <mergeCell ref="H356:H357"/>
    <mergeCell ref="N362:N367"/>
    <mergeCell ref="D364:F365"/>
    <mergeCell ref="H364:H365"/>
    <mergeCell ref="I364:L365"/>
    <mergeCell ref="C366:F367"/>
    <mergeCell ref="H366:H367"/>
    <mergeCell ref="I366:L367"/>
    <mergeCell ref="C362:C365"/>
    <mergeCell ref="D362:F363"/>
    <mergeCell ref="H362:H363"/>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87"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2008-12-04T15:28:40Z</cp:lastPrinted>
  <dcterms:created xsi:type="dcterms:W3CDTF">1997-01-08T22:48:59Z</dcterms:created>
  <dcterms:modified xsi:type="dcterms:W3CDTF">2009-01-29T08:31:05Z</dcterms:modified>
  <cp:category/>
  <cp:version/>
  <cp:contentType/>
  <cp:contentStatus/>
</cp:coreProperties>
</file>