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hoffice\dfsroot\河北総合支所\河北総合支所市民福祉課\■■旧保健福祉課のデータ\保育所関連\高圧電力（飯野川保育所）\03_HP掲載用\yousiki\"/>
    </mc:Choice>
  </mc:AlternateContent>
  <bookViews>
    <workbookView xWindow="0" yWindow="0" windowWidth="18045" windowHeight="7875" tabRatio="872"/>
  </bookViews>
  <sheets>
    <sheet name="飯野川保育所積算内訳書" sheetId="5" r:id="rId1"/>
  </sheets>
  <definedNames>
    <definedName name="_xlnm.Print_Area" localSheetId="0">飯野川保育所積算内訳書!$A$1:$J$73</definedName>
  </definedNames>
  <calcPr calcId="162913"/>
</workbook>
</file>

<file path=xl/calcChain.xml><?xml version="1.0" encoding="utf-8"?>
<calcChain xmlns="http://schemas.openxmlformats.org/spreadsheetml/2006/main">
  <c r="I65" i="5" l="1"/>
  <c r="F62" i="5"/>
  <c r="H62" i="5" s="1"/>
  <c r="C62" i="5"/>
  <c r="E62" i="5" s="1"/>
  <c r="I62" i="5" s="1"/>
  <c r="F61" i="5"/>
  <c r="H61" i="5" s="1"/>
  <c r="C61" i="5"/>
  <c r="E61" i="5" s="1"/>
  <c r="I61" i="5" s="1"/>
  <c r="G63" i="5" l="1"/>
  <c r="G44" i="5"/>
  <c r="G25" i="5"/>
  <c r="F60" i="5"/>
  <c r="H60" i="5" s="1"/>
  <c r="C60" i="5"/>
  <c r="E60" i="5" s="1"/>
  <c r="F43" i="5"/>
  <c r="H43" i="5" s="1"/>
  <c r="C43" i="5"/>
  <c r="E43" i="5" s="1"/>
  <c r="F42" i="5"/>
  <c r="H42" i="5" s="1"/>
  <c r="C42" i="5"/>
  <c r="E42" i="5" s="1"/>
  <c r="F41" i="5"/>
  <c r="H41" i="5" s="1"/>
  <c r="C41" i="5"/>
  <c r="E41" i="5" s="1"/>
  <c r="F59" i="5"/>
  <c r="H59" i="5" s="1"/>
  <c r="C59" i="5"/>
  <c r="E59" i="5" s="1"/>
  <c r="F58" i="5"/>
  <c r="H58" i="5" s="1"/>
  <c r="C58" i="5"/>
  <c r="E58" i="5" s="1"/>
  <c r="F57" i="5"/>
  <c r="H57" i="5" s="1"/>
  <c r="C57" i="5"/>
  <c r="E57" i="5" s="1"/>
  <c r="I57" i="5" s="1"/>
  <c r="F56" i="5"/>
  <c r="H56" i="5" s="1"/>
  <c r="C56" i="5"/>
  <c r="E56" i="5" s="1"/>
  <c r="F55" i="5"/>
  <c r="H55" i="5" s="1"/>
  <c r="C55" i="5"/>
  <c r="E55" i="5" s="1"/>
  <c r="F54" i="5"/>
  <c r="H54" i="5" s="1"/>
  <c r="C54" i="5"/>
  <c r="E54" i="5" s="1"/>
  <c r="F53" i="5"/>
  <c r="H53" i="5" s="1"/>
  <c r="C53" i="5"/>
  <c r="E53" i="5" s="1"/>
  <c r="F52" i="5"/>
  <c r="H52" i="5" s="1"/>
  <c r="C52" i="5"/>
  <c r="E52" i="5" s="1"/>
  <c r="F51" i="5"/>
  <c r="H51" i="5" s="1"/>
  <c r="C51" i="5"/>
  <c r="E51" i="5" s="1"/>
  <c r="I52" i="5" l="1"/>
  <c r="I59" i="5"/>
  <c r="I51" i="5"/>
  <c r="I56" i="5"/>
  <c r="I41" i="5"/>
  <c r="I54" i="5"/>
  <c r="I60" i="5"/>
  <c r="I53" i="5"/>
  <c r="I58" i="5"/>
  <c r="I42" i="5"/>
  <c r="I43" i="5"/>
  <c r="I55" i="5"/>
  <c r="I63" i="5" l="1"/>
  <c r="F19" i="5"/>
  <c r="F20" i="5"/>
  <c r="F21" i="5"/>
  <c r="F22" i="5"/>
  <c r="F23" i="5"/>
  <c r="F24" i="5"/>
  <c r="F38" i="5"/>
  <c r="F39" i="5"/>
  <c r="F40" i="5"/>
  <c r="F32" i="5"/>
  <c r="F33" i="5"/>
  <c r="F34" i="5"/>
  <c r="F13" i="5"/>
  <c r="F14" i="5"/>
  <c r="F15" i="5"/>
  <c r="F35" i="5"/>
  <c r="F36" i="5"/>
  <c r="F37" i="5"/>
  <c r="F16" i="5"/>
  <c r="F17" i="5"/>
  <c r="F18" i="5"/>
  <c r="C32" i="5"/>
  <c r="C33" i="5"/>
  <c r="C34" i="5"/>
  <c r="C35" i="5"/>
  <c r="C36" i="5"/>
  <c r="C37" i="5"/>
  <c r="C38" i="5"/>
  <c r="C39" i="5"/>
  <c r="C40" i="5"/>
  <c r="C13" i="5"/>
  <c r="C14" i="5"/>
  <c r="C15" i="5"/>
  <c r="C16" i="5"/>
  <c r="C17" i="5"/>
  <c r="C18" i="5"/>
  <c r="C19" i="5"/>
  <c r="C20" i="5"/>
  <c r="C21" i="5"/>
  <c r="C22" i="5"/>
  <c r="C23" i="5"/>
  <c r="C24" i="5"/>
  <c r="H32" i="5" l="1"/>
  <c r="H13" i="5"/>
  <c r="H40" i="5" l="1"/>
  <c r="E40" i="5"/>
  <c r="H39" i="5"/>
  <c r="E39" i="5"/>
  <c r="H38" i="5"/>
  <c r="E38" i="5"/>
  <c r="H37" i="5"/>
  <c r="E37" i="5"/>
  <c r="H36" i="5"/>
  <c r="E36" i="5"/>
  <c r="H35" i="5"/>
  <c r="E35" i="5"/>
  <c r="H34" i="5"/>
  <c r="E34" i="5"/>
  <c r="H33" i="5"/>
  <c r="E33" i="5"/>
  <c r="E32" i="5"/>
  <c r="I32" i="5" s="1"/>
  <c r="H24" i="5"/>
  <c r="E24" i="5"/>
  <c r="H23" i="5"/>
  <c r="E23" i="5"/>
  <c r="H22" i="5"/>
  <c r="E22" i="5"/>
  <c r="H21" i="5"/>
  <c r="E21" i="5"/>
  <c r="H20" i="5"/>
  <c r="E20" i="5"/>
  <c r="H19" i="5"/>
  <c r="E19" i="5"/>
  <c r="H18" i="5"/>
  <c r="E18" i="5"/>
  <c r="H17" i="5"/>
  <c r="E17" i="5"/>
  <c r="H16" i="5"/>
  <c r="E16" i="5"/>
  <c r="H15" i="5"/>
  <c r="E15" i="5"/>
  <c r="H14" i="5"/>
  <c r="E14" i="5"/>
  <c r="E13" i="5"/>
  <c r="I13" i="5" s="1"/>
  <c r="I36" i="5" l="1"/>
  <c r="I39" i="5"/>
  <c r="I37" i="5"/>
  <c r="I20" i="5"/>
  <c r="I24" i="5"/>
  <c r="I34" i="5"/>
  <c r="I38" i="5"/>
  <c r="I40" i="5"/>
  <c r="I16" i="5"/>
  <c r="I15" i="5"/>
  <c r="I33" i="5"/>
  <c r="I23" i="5"/>
  <c r="I21" i="5"/>
  <c r="I19" i="5"/>
  <c r="I17" i="5"/>
  <c r="I35" i="5"/>
  <c r="I18" i="5"/>
  <c r="I22" i="5"/>
  <c r="I14" i="5"/>
  <c r="I44" i="5" l="1"/>
  <c r="I25" i="5"/>
</calcChain>
</file>

<file path=xl/sharedStrings.xml><?xml version="1.0" encoding="utf-8"?>
<sst xmlns="http://schemas.openxmlformats.org/spreadsheetml/2006/main" count="161" uniqueCount="56">
  <si>
    <t>施設名</t>
    <rPh sb="0" eb="2">
      <t>シセツ</t>
    </rPh>
    <rPh sb="2" eb="3">
      <t>メイ</t>
    </rPh>
    <phoneticPr fontId="2"/>
  </si>
  <si>
    <t>合計</t>
    <rPh sb="0" eb="2">
      <t>ゴウケイ</t>
    </rPh>
    <phoneticPr fontId="2"/>
  </si>
  <si>
    <t>基本料金（円／kW）</t>
    <rPh sb="0" eb="2">
      <t>キホン</t>
    </rPh>
    <rPh sb="2" eb="4">
      <t>リョウキン</t>
    </rPh>
    <rPh sb="5" eb="6">
      <t>エン</t>
    </rPh>
    <phoneticPr fontId="2"/>
  </si>
  <si>
    <t>電力量料金（円／kWh）</t>
    <rPh sb="0" eb="2">
      <t>デンリョク</t>
    </rPh>
    <rPh sb="2" eb="3">
      <t>リョウ</t>
    </rPh>
    <rPh sb="3" eb="5">
      <t>リョウキン</t>
    </rPh>
    <rPh sb="6" eb="7">
      <t>エン</t>
    </rPh>
    <phoneticPr fontId="2"/>
  </si>
  <si>
    <t>4月</t>
  </si>
  <si>
    <t>5月</t>
  </si>
  <si>
    <t>6月</t>
  </si>
  <si>
    <t>7月</t>
  </si>
  <si>
    <t>8月</t>
  </si>
  <si>
    <t>9月</t>
  </si>
  <si>
    <t>A</t>
    <phoneticPr fontId="2"/>
  </si>
  <si>
    <t>B</t>
    <phoneticPr fontId="2"/>
  </si>
  <si>
    <t>小計
（円）</t>
    <rPh sb="0" eb="2">
      <t>ショウケイ</t>
    </rPh>
    <rPh sb="4" eb="5">
      <t>エン</t>
    </rPh>
    <phoneticPr fontId="2"/>
  </si>
  <si>
    <t>契約単価
（円）</t>
    <rPh sb="0" eb="2">
      <t>ケイヤク</t>
    </rPh>
    <rPh sb="2" eb="4">
      <t>タンカ</t>
    </rPh>
    <rPh sb="6" eb="7">
      <t>エン</t>
    </rPh>
    <phoneticPr fontId="2"/>
  </si>
  <si>
    <t>№</t>
    <phoneticPr fontId="2"/>
  </si>
  <si>
    <t>-</t>
    <phoneticPr fontId="2"/>
  </si>
  <si>
    <t>10月</t>
  </si>
  <si>
    <t>11月</t>
  </si>
  <si>
    <t>12月</t>
  </si>
  <si>
    <t>D</t>
    <phoneticPr fontId="2"/>
  </si>
  <si>
    <t>F=D×E</t>
    <phoneticPr fontId="2"/>
  </si>
  <si>
    <t>積算内訳書（施設別）</t>
    <rPh sb="0" eb="2">
      <t>セキサン</t>
    </rPh>
    <rPh sb="2" eb="5">
      <t>ウチワケショ</t>
    </rPh>
    <rPh sb="6" eb="8">
      <t>シセツ</t>
    </rPh>
    <rPh sb="8" eb="9">
      <t>ベツ</t>
    </rPh>
    <phoneticPr fontId="2"/>
  </si>
  <si>
    <t>契約電力
（kW）</t>
    <rPh sb="0" eb="2">
      <t>ケイヤク</t>
    </rPh>
    <rPh sb="2" eb="4">
      <t>デンリョク</t>
    </rPh>
    <phoneticPr fontId="2"/>
  </si>
  <si>
    <t>1月</t>
    <rPh sb="1" eb="2">
      <t>ツキ</t>
    </rPh>
    <phoneticPr fontId="2"/>
  </si>
  <si>
    <t>2月</t>
    <rPh sb="1" eb="2">
      <t>ツキ</t>
    </rPh>
    <phoneticPr fontId="2"/>
  </si>
  <si>
    <t>3月</t>
    <rPh sb="1" eb="2">
      <t>ツキ</t>
    </rPh>
    <phoneticPr fontId="2"/>
  </si>
  <si>
    <t>(単位:円)</t>
    <rPh sb="1" eb="3">
      <t>タンイ</t>
    </rPh>
    <rPh sb="4" eb="5">
      <t>エン</t>
    </rPh>
    <phoneticPr fontId="2"/>
  </si>
  <si>
    <t>基本料金単価</t>
    <rPh sb="0" eb="2">
      <t>キホン</t>
    </rPh>
    <rPh sb="2" eb="4">
      <t>リョウキン</t>
    </rPh>
    <rPh sb="4" eb="6">
      <t>タンカ</t>
    </rPh>
    <phoneticPr fontId="2"/>
  </si>
  <si>
    <t>その他季／電力量料金単価</t>
    <rPh sb="2" eb="3">
      <t>タ</t>
    </rPh>
    <rPh sb="3" eb="4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phoneticPr fontId="2"/>
  </si>
  <si>
    <t>夏　　季／電力量料金単価</t>
    <rPh sb="0" eb="1">
      <t>ナツ</t>
    </rPh>
    <rPh sb="3" eb="4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phoneticPr fontId="2"/>
  </si>
  <si>
    <t xml:space="preserve"> 積算内訳書</t>
    <rPh sb="1" eb="3">
      <t>セキサン</t>
    </rPh>
    <rPh sb="3" eb="6">
      <t>ウチワケショ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</si>
  <si>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</si>
  <si>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電気料金合計</t>
    <rPh sb="0" eb="2">
      <t>デンキ</t>
    </rPh>
    <rPh sb="2" eb="4">
      <t>リョウキン</t>
    </rPh>
    <rPh sb="4" eb="6">
      <t>ゴウケイ</t>
    </rPh>
    <phoneticPr fontId="2"/>
  </si>
  <si>
    <t>E</t>
    <phoneticPr fontId="2"/>
  </si>
  <si>
    <t>G=C+F</t>
    <phoneticPr fontId="2"/>
  </si>
  <si>
    <t>①</t>
    <phoneticPr fontId="2"/>
  </si>
  <si>
    <t>②</t>
    <phoneticPr fontId="2"/>
  </si>
  <si>
    <t>③</t>
    <phoneticPr fontId="2"/>
  </si>
  <si>
    <t>契約単価
（円）</t>
    <rPh sb="0" eb="2">
      <t>ケイヤク</t>
    </rPh>
    <rPh sb="2" eb="4">
      <t>タンカ</t>
    </rPh>
    <phoneticPr fontId="2"/>
  </si>
  <si>
    <t>予定使用電力量
（kW）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</si>
  <si>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C
＝A×B</t>
    <phoneticPr fontId="2"/>
  </si>
  <si>
    <t>その他</t>
    <rPh sb="2" eb="3">
      <t>タ</t>
    </rPh>
    <phoneticPr fontId="2"/>
  </si>
  <si>
    <t>夏季</t>
    <rPh sb="0" eb="2">
      <t>カキ</t>
    </rPh>
    <phoneticPr fontId="2"/>
  </si>
  <si>
    <t>【注意事項】</t>
    <rPh sb="1" eb="3">
      <t>チュウイ</t>
    </rPh>
    <rPh sb="3" eb="5">
      <t>ジコウ</t>
    </rPh>
    <phoneticPr fontId="2"/>
  </si>
  <si>
    <t>※　電力料金単価（D欄）は、夏季とその他ごとに、それぞれ同一料金を記載すること。</t>
    <rPh sb="2" eb="4">
      <t>デンリョク</t>
    </rPh>
    <rPh sb="4" eb="6">
      <t>リョウキン</t>
    </rPh>
    <rPh sb="6" eb="8">
      <t>タンカ</t>
    </rPh>
    <rPh sb="10" eb="11">
      <t>ラン</t>
    </rPh>
    <rPh sb="14" eb="16">
      <t>カキ</t>
    </rPh>
    <rPh sb="19" eb="20">
      <t>タ</t>
    </rPh>
    <rPh sb="28" eb="30">
      <t>ドウイツ</t>
    </rPh>
    <rPh sb="30" eb="32">
      <t>リョウキン</t>
    </rPh>
    <rPh sb="33" eb="35">
      <t>キサイ</t>
    </rPh>
    <phoneticPr fontId="2"/>
  </si>
  <si>
    <t>※　各月の電気料金合計（G欄）は、小数点以下を切り捨てた金額を記入すること。</t>
    <rPh sb="2" eb="4">
      <t>カクツキ</t>
    </rPh>
    <rPh sb="5" eb="7">
      <t>デンキ</t>
    </rPh>
    <rPh sb="7" eb="9">
      <t>リョウキン</t>
    </rPh>
    <rPh sb="9" eb="11">
      <t>ゴウケイ</t>
    </rPh>
    <rPh sb="13" eb="14">
      <t>ラン</t>
    </rPh>
    <rPh sb="17" eb="20">
      <t>ショウスウテン</t>
    </rPh>
    <rPh sb="20" eb="22">
      <t>イカ</t>
    </rPh>
    <rPh sb="23" eb="24">
      <t>キ</t>
    </rPh>
    <rPh sb="25" eb="26">
      <t>ス</t>
    </rPh>
    <rPh sb="28" eb="30">
      <t>キンガク</t>
    </rPh>
    <rPh sb="31" eb="33">
      <t>キニュウ</t>
    </rPh>
    <phoneticPr fontId="2"/>
  </si>
  <si>
    <t>※　入札金額内訳書は、入札時において入札書と併せて提出すること。</t>
    <rPh sb="2" eb="4">
      <t>ニュウサツ</t>
    </rPh>
    <rPh sb="4" eb="6">
      <t>キンガク</t>
    </rPh>
    <rPh sb="6" eb="8">
      <t>ウチワケ</t>
    </rPh>
    <rPh sb="8" eb="9">
      <t>ショ</t>
    </rPh>
    <rPh sb="11" eb="13">
      <t>ニュウサツ</t>
    </rPh>
    <rPh sb="13" eb="14">
      <t>ジ</t>
    </rPh>
    <rPh sb="18" eb="20">
      <t>ニュウサツ</t>
    </rPh>
    <rPh sb="20" eb="21">
      <t>ショ</t>
    </rPh>
    <rPh sb="22" eb="23">
      <t>アワ</t>
    </rPh>
    <rPh sb="25" eb="27">
      <t>テイシュツ</t>
    </rPh>
    <phoneticPr fontId="2"/>
  </si>
  <si>
    <t>※　積算内訳書は本様式によらず、任意の様式でもかまいませんが、契約は単価契約となるので、留意のうえ作成すること。</t>
    <rPh sb="2" eb="4">
      <t>セキサン</t>
    </rPh>
    <rPh sb="4" eb="7">
      <t>ウチワケショ</t>
    </rPh>
    <rPh sb="8" eb="9">
      <t>ホン</t>
    </rPh>
    <rPh sb="9" eb="11">
      <t>ヨウシキ</t>
    </rPh>
    <rPh sb="16" eb="18">
      <t>ニンイ</t>
    </rPh>
    <rPh sb="19" eb="21">
      <t>ヨウシキ</t>
    </rPh>
    <rPh sb="31" eb="33">
      <t>ケイヤク</t>
    </rPh>
    <rPh sb="34" eb="36">
      <t>タンカ</t>
    </rPh>
    <rPh sb="36" eb="38">
      <t>ケイヤク</t>
    </rPh>
    <rPh sb="44" eb="46">
      <t>リュウイ</t>
    </rPh>
    <rPh sb="49" eb="51">
      <t>サクセイ</t>
    </rPh>
    <phoneticPr fontId="2"/>
  </si>
  <si>
    <t>※　金額は全て消費税及び地方消費税を含む金額を記載すること。</t>
    <rPh sb="2" eb="4">
      <t>キンガク</t>
    </rPh>
    <rPh sb="5" eb="6">
      <t>スベ</t>
    </rPh>
    <rPh sb="7" eb="10">
      <t>ショウヒゼイ</t>
    </rPh>
    <rPh sb="10" eb="11">
      <t>オヨ</t>
    </rPh>
    <rPh sb="12" eb="14">
      <t>チホウ</t>
    </rPh>
    <rPh sb="14" eb="16">
      <t>ショウヒ</t>
    </rPh>
    <rPh sb="16" eb="17">
      <t>ゼイ</t>
    </rPh>
    <rPh sb="18" eb="19">
      <t>フク</t>
    </rPh>
    <rPh sb="20" eb="22">
      <t>キンガク</t>
    </rPh>
    <rPh sb="23" eb="25">
      <t>キサイ</t>
    </rPh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</si>
  <si>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</si>
  <si>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</si>
  <si>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 xml:space="preserve">
積　算　金　額
①+②+③
</t>
    <rPh sb="1" eb="2">
      <t>ツミ</t>
    </rPh>
    <rPh sb="3" eb="4">
      <t>サン</t>
    </rPh>
    <phoneticPr fontId="2"/>
  </si>
  <si>
    <t>2月</t>
    <rPh sb="1" eb="2">
      <t>ガツ</t>
    </rPh>
    <phoneticPr fontId="2"/>
  </si>
  <si>
    <t>※　積算金額の合計は、入札書の入札金額と一致すること。</t>
    <rPh sb="2" eb="4">
      <t>セキサン</t>
    </rPh>
    <rPh sb="4" eb="6">
      <t>キンガク</t>
    </rPh>
    <rPh sb="7" eb="9">
      <t>ゴウケイ</t>
    </rPh>
    <rPh sb="11" eb="13">
      <t>ニュウサツ</t>
    </rPh>
    <rPh sb="13" eb="14">
      <t>ショ</t>
    </rPh>
    <rPh sb="15" eb="17">
      <t>ニュウサツ</t>
    </rPh>
    <rPh sb="17" eb="19">
      <t>キンガク</t>
    </rPh>
    <rPh sb="20" eb="22">
      <t>イッチ</t>
    </rPh>
    <phoneticPr fontId="2"/>
  </si>
  <si>
    <t>令和７年度</t>
    <rPh sb="0" eb="2">
      <t>レイワ</t>
    </rPh>
    <rPh sb="3" eb="5">
      <t>ネンド</t>
    </rPh>
    <phoneticPr fontId="2"/>
  </si>
  <si>
    <t>飯野川保育所</t>
    <rPh sb="0" eb="6">
      <t>イイノカワホイクショ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</si>
</sst>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2"/>
      <color theme="1"/>
      <name val="ＭＳ 明朝"/>
      <family val="2"/>
      <charset val="128"/>
    </font>
    <font>
      <sz val="8"/>
      <color theme="1"/>
      <name val="ＭＳ ゴシック"/>
      <family val="3"/>
      <charset val="128"/>
    </font>
    <font>
      <u/>
      <sz val="8"/>
      <color theme="1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7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/>
      <top/>
      <bottom/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Protection="1">
      <alignment vertical="center"/>
      <protection locked="0"/>
    </xf>
    <xf numFmtId="40" fontId="5" fillId="2" borderId="10" xfId="1" applyNumberFormat="1" applyFont="1" applyFill="1" applyBorder="1" applyAlignment="1" applyProtection="1">
      <alignment horizontal="right" vertical="center" shrinkToFit="1"/>
      <protection locked="0"/>
    </xf>
    <xf numFmtId="40" fontId="5" fillId="3" borderId="11" xfId="1" applyNumberFormat="1" applyFont="1" applyFill="1" applyBorder="1" applyAlignment="1" applyProtection="1">
      <alignment horizontal="right" vertical="center" shrinkToFit="1"/>
      <protection locked="0"/>
    </xf>
    <xf numFmtId="40" fontId="5" fillId="4" borderId="12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center" vertical="center" wrapText="1"/>
    </xf>
    <xf numFmtId="0" fontId="5" fillId="0" borderId="23" xfId="0" applyFont="1" applyBorder="1" applyAlignment="1" applyProtection="1">
      <alignment horizontal="right" vertical="center"/>
      <protection locked="0"/>
    </xf>
    <xf numFmtId="40" fontId="5" fillId="2" borderId="11" xfId="1" applyNumberFormat="1" applyFont="1" applyFill="1" applyBorder="1" applyAlignment="1" applyProtection="1">
      <alignment vertical="center" shrinkToFit="1"/>
    </xf>
    <xf numFmtId="0" fontId="7" fillId="0" borderId="11" xfId="0" applyFont="1" applyBorder="1" applyAlignment="1" applyProtection="1">
      <alignment vertical="center" shrinkToFit="1"/>
      <protection locked="0"/>
    </xf>
    <xf numFmtId="40" fontId="5" fillId="0" borderId="11" xfId="1" applyNumberFormat="1" applyFont="1" applyBorder="1" applyAlignment="1" applyProtection="1">
      <alignment vertical="center" shrinkToFit="1"/>
    </xf>
    <xf numFmtId="40" fontId="5" fillId="4" borderId="11" xfId="0" applyNumberFormat="1" applyFont="1" applyFill="1" applyBorder="1" applyAlignment="1" applyProtection="1">
      <alignment vertical="center" shrinkToFit="1"/>
    </xf>
    <xf numFmtId="38" fontId="7" fillId="0" borderId="11" xfId="0" applyNumberFormat="1" applyFont="1" applyBorder="1" applyAlignment="1" applyProtection="1">
      <alignment vertical="center" shrinkToFit="1"/>
      <protection locked="0"/>
    </xf>
    <xf numFmtId="38" fontId="5" fillId="0" borderId="11" xfId="0" applyNumberFormat="1" applyFont="1" applyBorder="1" applyAlignment="1" applyProtection="1">
      <alignment vertical="center" shrinkToFit="1"/>
    </xf>
    <xf numFmtId="0" fontId="5" fillId="0" borderId="24" xfId="0" applyFont="1" applyBorder="1" applyAlignment="1" applyProtection="1">
      <alignment horizontal="right" vertical="center"/>
      <protection locked="0"/>
    </xf>
    <xf numFmtId="40" fontId="5" fillId="2" borderId="12" xfId="1" applyNumberFormat="1" applyFont="1" applyFill="1" applyBorder="1" applyAlignment="1" applyProtection="1">
      <alignment vertical="center" shrinkToFit="1"/>
    </xf>
    <xf numFmtId="40" fontId="5" fillId="0" borderId="12" xfId="1" applyNumberFormat="1" applyFont="1" applyBorder="1" applyAlignment="1" applyProtection="1">
      <alignment vertical="center" shrinkToFit="1"/>
    </xf>
    <xf numFmtId="40" fontId="5" fillId="4" borderId="12" xfId="0" applyNumberFormat="1" applyFont="1" applyFill="1" applyBorder="1" applyAlignment="1" applyProtection="1">
      <alignment vertical="center" shrinkToFit="1"/>
    </xf>
    <xf numFmtId="38" fontId="7" fillId="0" borderId="12" xfId="0" applyNumberFormat="1" applyFont="1" applyBorder="1" applyAlignment="1" applyProtection="1">
      <alignment vertical="center" shrinkToFit="1"/>
      <protection locked="0"/>
    </xf>
    <xf numFmtId="38" fontId="5" fillId="0" borderId="13" xfId="0" applyNumberFormat="1" applyFont="1" applyBorder="1" applyAlignment="1" applyProtection="1">
      <alignment vertical="center" shrinkToFit="1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38" fontId="5" fillId="0" borderId="1" xfId="0" applyNumberFormat="1" applyFont="1" applyBorder="1" applyAlignment="1" applyProtection="1">
      <alignment horizontal="right" vertical="center" shrinkToFit="1"/>
    </xf>
    <xf numFmtId="38" fontId="5" fillId="0" borderId="0" xfId="0" applyNumberFormat="1" applyFont="1" applyBorder="1" applyAlignment="1" applyProtection="1">
      <alignment horizontal="left" vertical="center" shrinkToFit="1"/>
      <protection locked="0"/>
    </xf>
    <xf numFmtId="0" fontId="5" fillId="0" borderId="0" xfId="0" applyFont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 applyProtection="1">
      <alignment horizontal="right" vertical="center" shrinkToFit="1"/>
      <protection locked="0"/>
    </xf>
    <xf numFmtId="38" fontId="5" fillId="0" borderId="0" xfId="0" applyNumberFormat="1" applyFont="1" applyBorder="1" applyAlignment="1" applyProtection="1">
      <alignment horizontal="right" vertical="center" shrinkToFit="1"/>
    </xf>
    <xf numFmtId="38" fontId="5" fillId="0" borderId="0" xfId="0" applyNumberFormat="1" applyFont="1" applyBorder="1" applyAlignment="1" applyProtection="1">
      <alignment vertical="center" shrinkToFit="1"/>
    </xf>
    <xf numFmtId="38" fontId="5" fillId="0" borderId="0" xfId="0" applyNumberFormat="1" applyFont="1" applyBorder="1" applyAlignment="1" applyProtection="1">
      <alignment vertical="center" shrinkToFit="1"/>
      <protection locked="0"/>
    </xf>
    <xf numFmtId="38" fontId="5" fillId="0" borderId="0" xfId="0" applyNumberFormat="1" applyFont="1" applyBorder="1" applyAlignment="1" applyProtection="1">
      <alignment horizontal="right" vertical="center" shrinkToFit="1"/>
      <protection locked="0"/>
    </xf>
    <xf numFmtId="0" fontId="5" fillId="0" borderId="22" xfId="0" applyFont="1" applyBorder="1" applyAlignment="1" applyProtection="1">
      <alignment horizontal="right" vertical="center"/>
      <protection locked="0"/>
    </xf>
    <xf numFmtId="40" fontId="5" fillId="2" borderId="10" xfId="1" applyNumberFormat="1" applyFont="1" applyFill="1" applyBorder="1" applyAlignment="1" applyProtection="1">
      <alignment vertical="center" shrinkToFit="1"/>
    </xf>
    <xf numFmtId="0" fontId="7" fillId="0" borderId="10" xfId="0" applyFont="1" applyBorder="1" applyAlignment="1" applyProtection="1">
      <alignment vertical="center" shrinkToFit="1"/>
      <protection locked="0"/>
    </xf>
    <xf numFmtId="38" fontId="5" fillId="0" borderId="10" xfId="0" applyNumberFormat="1" applyFont="1" applyBorder="1" applyAlignment="1" applyProtection="1">
      <alignment vertical="center" shrinkToFit="1"/>
    </xf>
    <xf numFmtId="40" fontId="5" fillId="4" borderId="10" xfId="0" applyNumberFormat="1" applyFont="1" applyFill="1" applyBorder="1" applyAlignment="1" applyProtection="1">
      <alignment vertical="center" shrinkToFit="1"/>
    </xf>
    <xf numFmtId="38" fontId="7" fillId="0" borderId="10" xfId="0" applyNumberFormat="1" applyFont="1" applyBorder="1" applyAlignment="1" applyProtection="1">
      <alignment vertical="center" shrinkToFit="1"/>
      <protection locked="0"/>
    </xf>
    <xf numFmtId="40" fontId="5" fillId="3" borderId="11" xfId="0" applyNumberFormat="1" applyFont="1" applyFill="1" applyBorder="1" applyAlignment="1" applyProtection="1">
      <alignment vertical="center" shrinkToFit="1"/>
    </xf>
    <xf numFmtId="40" fontId="5" fillId="5" borderId="11" xfId="0" applyNumberFormat="1" applyFont="1" applyFill="1" applyBorder="1" applyAlignment="1" applyProtection="1">
      <alignment vertical="center" shrinkToFit="1"/>
    </xf>
    <xf numFmtId="0" fontId="5" fillId="0" borderId="25" xfId="0" applyFont="1" applyBorder="1" applyAlignment="1" applyProtection="1">
      <alignment vertical="center" wrapText="1"/>
      <protection locked="0"/>
    </xf>
    <xf numFmtId="38" fontId="5" fillId="0" borderId="9" xfId="1" applyFont="1" applyBorder="1" applyAlignment="1" applyProtection="1">
      <alignment vertical="center" shrinkToFit="1"/>
    </xf>
    <xf numFmtId="38" fontId="5" fillId="0" borderId="0" xfId="1" applyFont="1" applyBorder="1" applyProtection="1">
      <alignment vertical="center"/>
      <protection locked="0"/>
    </xf>
    <xf numFmtId="38" fontId="5" fillId="0" borderId="1" xfId="0" applyNumberFormat="1" applyFont="1" applyBorder="1" applyAlignment="1" applyProtection="1">
      <alignment horizontal="center" vertical="center" shrinkToFit="1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40" fontId="5" fillId="0" borderId="10" xfId="0" applyNumberFormat="1" applyFont="1" applyBorder="1" applyAlignment="1" applyProtection="1">
      <alignment vertical="center" shrinkToFit="1"/>
    </xf>
    <xf numFmtId="40" fontId="5" fillId="0" borderId="11" xfId="0" applyNumberFormat="1" applyFont="1" applyBorder="1" applyAlignment="1" applyProtection="1">
      <alignment vertical="center" shrinkToFit="1"/>
    </xf>
    <xf numFmtId="40" fontId="5" fillId="0" borderId="13" xfId="0" applyNumberFormat="1" applyFont="1" applyBorder="1" applyAlignment="1" applyProtection="1">
      <alignment vertical="center" shrinkToFit="1"/>
    </xf>
    <xf numFmtId="1" fontId="7" fillId="0" borderId="11" xfId="0" applyNumberFormat="1" applyFont="1" applyBorder="1" applyAlignment="1" applyProtection="1">
      <alignment vertical="center" shrinkToFit="1"/>
      <protection locked="0"/>
    </xf>
    <xf numFmtId="1" fontId="7" fillId="0" borderId="12" xfId="0" applyNumberFormat="1" applyFont="1" applyBorder="1" applyAlignment="1" applyProtection="1">
      <alignment vertical="center" shrinkToFit="1"/>
      <protection locked="0"/>
    </xf>
    <xf numFmtId="1" fontId="7" fillId="0" borderId="10" xfId="0" applyNumberFormat="1" applyFont="1" applyBorder="1" applyAlignment="1" applyProtection="1">
      <alignment vertical="center" shrinkToFit="1"/>
      <protection locked="0"/>
    </xf>
    <xf numFmtId="38" fontId="5" fillId="0" borderId="1" xfId="0" applyNumberFormat="1" applyFont="1" applyBorder="1" applyAlignment="1" applyProtection="1">
      <alignment horizontal="right" vertical="center" shrinkToFi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right" vertical="center"/>
      <protection locked="0"/>
    </xf>
    <xf numFmtId="40" fontId="5" fillId="2" borderId="38" xfId="1" applyNumberFormat="1" applyFont="1" applyFill="1" applyBorder="1" applyAlignment="1" applyProtection="1">
      <alignment vertical="center" shrinkToFit="1"/>
    </xf>
    <xf numFmtId="1" fontId="7" fillId="0" borderId="38" xfId="0" applyNumberFormat="1" applyFont="1" applyBorder="1" applyAlignment="1" applyProtection="1">
      <alignment vertical="center" shrinkToFit="1"/>
      <protection locked="0"/>
    </xf>
    <xf numFmtId="40" fontId="5" fillId="0" borderId="38" xfId="1" applyNumberFormat="1" applyFont="1" applyBorder="1" applyAlignment="1" applyProtection="1">
      <alignment vertical="center" shrinkToFit="1"/>
    </xf>
    <xf numFmtId="40" fontId="5" fillId="4" borderId="38" xfId="0" applyNumberFormat="1" applyFont="1" applyFill="1" applyBorder="1" applyAlignment="1" applyProtection="1">
      <alignment vertical="center" shrinkToFit="1"/>
    </xf>
    <xf numFmtId="38" fontId="7" fillId="0" borderId="38" xfId="0" applyNumberFormat="1" applyFont="1" applyBorder="1" applyAlignment="1" applyProtection="1">
      <alignment vertical="center" shrinkToFit="1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left" vertical="center" indent="1"/>
    </xf>
    <xf numFmtId="0" fontId="5" fillId="0" borderId="6" xfId="0" applyFont="1" applyBorder="1" applyAlignment="1" applyProtection="1">
      <alignment horizontal="left" vertical="center" indent="1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14" xfId="0" applyFont="1" applyBorder="1" applyAlignment="1" applyProtection="1">
      <alignment horizontal="left" vertical="center" shrinkToFit="1"/>
      <protection locked="0"/>
    </xf>
    <xf numFmtId="0" fontId="5" fillId="0" borderId="15" xfId="0" applyFont="1" applyBorder="1" applyAlignment="1" applyProtection="1">
      <alignment horizontal="left" vertical="center" shrinkToFit="1"/>
      <protection locked="0"/>
    </xf>
    <xf numFmtId="0" fontId="5" fillId="0" borderId="16" xfId="0" applyFont="1" applyBorder="1" applyAlignment="1" applyProtection="1">
      <alignment horizontal="left" vertical="center" shrinkToFit="1"/>
      <protection locked="0"/>
    </xf>
    <xf numFmtId="0" fontId="5" fillId="0" borderId="17" xfId="0" applyFont="1" applyBorder="1" applyAlignment="1" applyProtection="1">
      <alignment horizontal="left" vertical="center" shrinkToFit="1"/>
      <protection locked="0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0" fontId="5" fillId="0" borderId="19" xfId="0" applyFont="1" applyBorder="1" applyAlignment="1" applyProtection="1">
      <alignment horizontal="left" vertical="center" shrinkToFit="1"/>
      <protection locked="0"/>
    </xf>
  </cellXfs>
  <cellStyles count="5">
    <cellStyle name="桁区切り" xfId="1" builtinId="6"/>
    <cellStyle name="桁区切り 2" xfId="3"/>
    <cellStyle name="桁区切り 3" xfId="4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CC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73"/>
  <sheetViews>
    <sheetView tabSelected="1" view="pageBreakPreview" zoomScale="115" zoomScaleNormal="100" zoomScaleSheetLayoutView="115" workbookViewId="0">
      <selection activeCell="I65" sqref="I65"/>
    </sheetView>
  </sheetViews>
  <sheetFormatPr defaultColWidth="9" defaultRowHeight="10.5" x14ac:dyDescent="0.15"/>
  <cols>
    <col min="1" max="1" width="6.875" style="2" customWidth="1"/>
    <col min="2" max="2" width="5.5" style="2" customWidth="1"/>
    <col min="3" max="9" width="10.625" style="2" customWidth="1"/>
    <col min="10" max="10" width="2" style="2" customWidth="1"/>
    <col min="11" max="11" width="16.75" style="2" customWidth="1"/>
    <col min="12" max="16384" width="9" style="2"/>
  </cols>
  <sheetData>
    <row r="1" spans="1:13" ht="20.100000000000001" customHeight="1" x14ac:dyDescent="0.15">
      <c r="A1" s="82" t="s">
        <v>21</v>
      </c>
      <c r="B1" s="82"/>
      <c r="C1" s="82"/>
      <c r="D1" s="82"/>
      <c r="E1" s="82"/>
      <c r="F1" s="82"/>
      <c r="G1" s="82"/>
      <c r="H1" s="82"/>
      <c r="I1" s="82"/>
      <c r="J1" s="82"/>
    </row>
    <row r="2" spans="1:13" ht="20.100000000000001" customHeight="1" x14ac:dyDescent="0.15">
      <c r="A2" s="3" t="s">
        <v>14</v>
      </c>
      <c r="B2" s="1">
        <v>1</v>
      </c>
      <c r="C2" s="3" t="s">
        <v>0</v>
      </c>
      <c r="D2" s="83" t="s">
        <v>55</v>
      </c>
      <c r="E2" s="84"/>
      <c r="F2" s="4"/>
    </row>
    <row r="3" spans="1:13" ht="24.75" customHeight="1" x14ac:dyDescent="0.15">
      <c r="A3" s="5"/>
      <c r="B3" s="6"/>
      <c r="C3" s="5"/>
      <c r="D3" s="5"/>
      <c r="E3" s="7" t="s">
        <v>26</v>
      </c>
      <c r="G3" s="8"/>
      <c r="J3" s="8"/>
      <c r="K3" s="8"/>
      <c r="L3" s="8"/>
      <c r="M3" s="8"/>
    </row>
    <row r="4" spans="1:13" ht="15" customHeight="1" x14ac:dyDescent="0.15">
      <c r="A4" s="85"/>
      <c r="B4" s="86"/>
      <c r="C4" s="88" t="s">
        <v>27</v>
      </c>
      <c r="D4" s="89"/>
      <c r="E4" s="9"/>
    </row>
    <row r="5" spans="1:13" ht="15" customHeight="1" x14ac:dyDescent="0.15">
      <c r="A5" s="85"/>
      <c r="B5" s="86"/>
      <c r="C5" s="90" t="s">
        <v>29</v>
      </c>
      <c r="D5" s="91"/>
      <c r="E5" s="10"/>
    </row>
    <row r="6" spans="1:13" ht="15" customHeight="1" x14ac:dyDescent="0.15">
      <c r="A6" s="87"/>
      <c r="B6" s="86"/>
      <c r="C6" s="92" t="s">
        <v>28</v>
      </c>
      <c r="D6" s="93"/>
      <c r="E6" s="11"/>
    </row>
    <row r="7" spans="1:13" ht="12" customHeight="1" x14ac:dyDescent="0.15">
      <c r="A7" s="2" t="s">
        <v>30</v>
      </c>
    </row>
    <row r="8" spans="1:13" ht="12" customHeight="1" x14ac:dyDescent="0.15">
      <c r="A8" s="5"/>
      <c r="B8" s="5"/>
      <c r="C8" s="34"/>
      <c r="D8" s="34"/>
      <c r="E8" s="34"/>
      <c r="F8" s="34"/>
      <c r="G8" s="34"/>
      <c r="H8" s="35"/>
      <c r="I8" s="51" t="s">
        <v>49</v>
      </c>
      <c r="J8" s="33"/>
    </row>
    <row r="9" spans="1:13" ht="12" customHeight="1" x14ac:dyDescent="0.15">
      <c r="A9" s="5"/>
      <c r="B9" s="5"/>
      <c r="C9" s="34"/>
      <c r="D9" s="34"/>
      <c r="E9" s="34"/>
      <c r="F9" s="34"/>
      <c r="G9" s="37"/>
      <c r="H9" s="38"/>
      <c r="I9" s="35"/>
      <c r="J9" s="36"/>
      <c r="K9" s="39"/>
    </row>
    <row r="10" spans="1:13" ht="20.100000000000001" customHeight="1" x14ac:dyDescent="0.15">
      <c r="A10" s="70"/>
      <c r="B10" s="71"/>
      <c r="C10" s="76" t="s">
        <v>2</v>
      </c>
      <c r="D10" s="77"/>
      <c r="E10" s="77"/>
      <c r="F10" s="76" t="s">
        <v>3</v>
      </c>
      <c r="G10" s="77"/>
      <c r="H10" s="78"/>
      <c r="I10" s="79" t="s">
        <v>32</v>
      </c>
      <c r="J10" s="12"/>
      <c r="K10" s="12"/>
    </row>
    <row r="11" spans="1:13" ht="20.100000000000001" customHeight="1" x14ac:dyDescent="0.15">
      <c r="A11" s="72"/>
      <c r="B11" s="73"/>
      <c r="C11" s="13" t="s">
        <v>38</v>
      </c>
      <c r="D11" s="13" t="s">
        <v>22</v>
      </c>
      <c r="E11" s="13" t="s">
        <v>12</v>
      </c>
      <c r="F11" s="13" t="s">
        <v>13</v>
      </c>
      <c r="G11" s="13" t="s">
        <v>39</v>
      </c>
      <c r="H11" s="14" t="s">
        <v>31</v>
      </c>
      <c r="I11" s="80"/>
    </row>
    <row r="12" spans="1:13" ht="20.100000000000001" customHeight="1" x14ac:dyDescent="0.15">
      <c r="A12" s="74"/>
      <c r="B12" s="75"/>
      <c r="C12" s="15" t="s">
        <v>10</v>
      </c>
      <c r="D12" s="15" t="s">
        <v>11</v>
      </c>
      <c r="E12" s="16" t="s">
        <v>40</v>
      </c>
      <c r="F12" s="15" t="s">
        <v>19</v>
      </c>
      <c r="G12" s="15" t="s">
        <v>33</v>
      </c>
      <c r="H12" s="15" t="s">
        <v>20</v>
      </c>
      <c r="I12" s="17" t="s">
        <v>34</v>
      </c>
    </row>
    <row r="13" spans="1:13" ht="9.9499999999999993" customHeight="1" x14ac:dyDescent="0.15">
      <c r="A13" s="52" t="s">
        <v>4</v>
      </c>
      <c r="B13" s="40" t="s">
        <v>41</v>
      </c>
      <c r="C13" s="41">
        <f t="shared" ref="C13:C24" si="0">$E$4</f>
        <v>0</v>
      </c>
      <c r="D13" s="60"/>
      <c r="E13" s="55">
        <f t="shared" ref="E13:E24" si="1">ROUNDDOWN(C13*D13,2)</f>
        <v>0</v>
      </c>
      <c r="F13" s="44">
        <f t="shared" ref="F13:F15" si="2">$E$6</f>
        <v>0</v>
      </c>
      <c r="G13" s="45"/>
      <c r="H13" s="55">
        <f t="shared" ref="H13:H24" si="3">ROUNDDOWN(F13*G13,2)</f>
        <v>0</v>
      </c>
      <c r="I13" s="43">
        <f t="shared" ref="I13:I24" si="4">ROUNDDOWN(E13+H13,0)</f>
        <v>0</v>
      </c>
    </row>
    <row r="14" spans="1:13" ht="9.9499999999999993" customHeight="1" x14ac:dyDescent="0.15">
      <c r="A14" s="53" t="s">
        <v>5</v>
      </c>
      <c r="B14" s="18" t="s">
        <v>41</v>
      </c>
      <c r="C14" s="19">
        <f t="shared" si="0"/>
        <v>0</v>
      </c>
      <c r="D14" s="58"/>
      <c r="E14" s="21">
        <f t="shared" si="1"/>
        <v>0</v>
      </c>
      <c r="F14" s="22">
        <f t="shared" si="2"/>
        <v>0</v>
      </c>
      <c r="G14" s="23"/>
      <c r="H14" s="56">
        <f t="shared" si="3"/>
        <v>0</v>
      </c>
      <c r="I14" s="24">
        <f t="shared" si="4"/>
        <v>0</v>
      </c>
    </row>
    <row r="15" spans="1:13" ht="9.9499999999999993" customHeight="1" x14ac:dyDescent="0.15">
      <c r="A15" s="53" t="s">
        <v>6</v>
      </c>
      <c r="B15" s="18" t="s">
        <v>41</v>
      </c>
      <c r="C15" s="19">
        <f t="shared" si="0"/>
        <v>0</v>
      </c>
      <c r="D15" s="58"/>
      <c r="E15" s="21">
        <f t="shared" si="1"/>
        <v>0</v>
      </c>
      <c r="F15" s="22">
        <f t="shared" si="2"/>
        <v>0</v>
      </c>
      <c r="G15" s="23"/>
      <c r="H15" s="56">
        <f t="shared" si="3"/>
        <v>0</v>
      </c>
      <c r="I15" s="24">
        <f t="shared" si="4"/>
        <v>0</v>
      </c>
    </row>
    <row r="16" spans="1:13" ht="9.9499999999999993" customHeight="1" x14ac:dyDescent="0.15">
      <c r="A16" s="53" t="s">
        <v>7</v>
      </c>
      <c r="B16" s="18" t="s">
        <v>42</v>
      </c>
      <c r="C16" s="19">
        <f t="shared" si="0"/>
        <v>0</v>
      </c>
      <c r="D16" s="58"/>
      <c r="E16" s="21">
        <f t="shared" si="1"/>
        <v>0</v>
      </c>
      <c r="F16" s="46">
        <f t="shared" ref="F16:F18" si="5">$E$5</f>
        <v>0</v>
      </c>
      <c r="G16" s="23"/>
      <c r="H16" s="56">
        <f t="shared" si="3"/>
        <v>0</v>
      </c>
      <c r="I16" s="24">
        <f t="shared" si="4"/>
        <v>0</v>
      </c>
    </row>
    <row r="17" spans="1:11" ht="9.9499999999999993" customHeight="1" x14ac:dyDescent="0.15">
      <c r="A17" s="53" t="s">
        <v>8</v>
      </c>
      <c r="B17" s="18" t="s">
        <v>42</v>
      </c>
      <c r="C17" s="19">
        <f t="shared" si="0"/>
        <v>0</v>
      </c>
      <c r="D17" s="58"/>
      <c r="E17" s="21">
        <f t="shared" si="1"/>
        <v>0</v>
      </c>
      <c r="F17" s="46">
        <f t="shared" si="5"/>
        <v>0</v>
      </c>
      <c r="G17" s="23"/>
      <c r="H17" s="56">
        <f t="shared" si="3"/>
        <v>0</v>
      </c>
      <c r="I17" s="24">
        <f t="shared" si="4"/>
        <v>0</v>
      </c>
    </row>
    <row r="18" spans="1:11" ht="9.9499999999999993" customHeight="1" x14ac:dyDescent="0.15">
      <c r="A18" s="53" t="s">
        <v>9</v>
      </c>
      <c r="B18" s="18" t="s">
        <v>42</v>
      </c>
      <c r="C18" s="19">
        <f t="shared" si="0"/>
        <v>0</v>
      </c>
      <c r="D18" s="58"/>
      <c r="E18" s="21">
        <f t="shared" si="1"/>
        <v>0</v>
      </c>
      <c r="F18" s="46">
        <f t="shared" si="5"/>
        <v>0</v>
      </c>
      <c r="G18" s="23"/>
      <c r="H18" s="56">
        <f t="shared" si="3"/>
        <v>0</v>
      </c>
      <c r="I18" s="24">
        <f t="shared" si="4"/>
        <v>0</v>
      </c>
    </row>
    <row r="19" spans="1:11" ht="9.9499999999999993" customHeight="1" x14ac:dyDescent="0.15">
      <c r="A19" s="53" t="s">
        <v>16</v>
      </c>
      <c r="B19" s="18" t="s">
        <v>41</v>
      </c>
      <c r="C19" s="19">
        <f t="shared" si="0"/>
        <v>0</v>
      </c>
      <c r="D19" s="58"/>
      <c r="E19" s="21">
        <f t="shared" si="1"/>
        <v>0</v>
      </c>
      <c r="F19" s="47">
        <f t="shared" ref="F19:F24" si="6">$E$6</f>
        <v>0</v>
      </c>
      <c r="G19" s="23"/>
      <c r="H19" s="56">
        <f t="shared" si="3"/>
        <v>0</v>
      </c>
      <c r="I19" s="24">
        <f t="shared" si="4"/>
        <v>0</v>
      </c>
    </row>
    <row r="20" spans="1:11" ht="9.9499999999999993" customHeight="1" x14ac:dyDescent="0.15">
      <c r="A20" s="53" t="s">
        <v>17</v>
      </c>
      <c r="B20" s="18" t="s">
        <v>41</v>
      </c>
      <c r="C20" s="19">
        <f t="shared" si="0"/>
        <v>0</v>
      </c>
      <c r="D20" s="58"/>
      <c r="E20" s="21">
        <f t="shared" si="1"/>
        <v>0</v>
      </c>
      <c r="F20" s="47">
        <f t="shared" si="6"/>
        <v>0</v>
      </c>
      <c r="G20" s="23"/>
      <c r="H20" s="56">
        <f t="shared" si="3"/>
        <v>0</v>
      </c>
      <c r="I20" s="24">
        <f t="shared" si="4"/>
        <v>0</v>
      </c>
    </row>
    <row r="21" spans="1:11" ht="9.9499999999999993" customHeight="1" x14ac:dyDescent="0.15">
      <c r="A21" s="53" t="s">
        <v>18</v>
      </c>
      <c r="B21" s="18" t="s">
        <v>41</v>
      </c>
      <c r="C21" s="19">
        <f t="shared" si="0"/>
        <v>0</v>
      </c>
      <c r="D21" s="58"/>
      <c r="E21" s="21">
        <f t="shared" si="1"/>
        <v>0</v>
      </c>
      <c r="F21" s="47">
        <f t="shared" si="6"/>
        <v>0</v>
      </c>
      <c r="G21" s="23"/>
      <c r="H21" s="56">
        <f t="shared" si="3"/>
        <v>0</v>
      </c>
      <c r="I21" s="24">
        <f t="shared" si="4"/>
        <v>0</v>
      </c>
    </row>
    <row r="22" spans="1:11" ht="9.9499999999999993" customHeight="1" x14ac:dyDescent="0.15">
      <c r="A22" s="53" t="s">
        <v>23</v>
      </c>
      <c r="B22" s="18" t="s">
        <v>41</v>
      </c>
      <c r="C22" s="19">
        <f t="shared" si="0"/>
        <v>0</v>
      </c>
      <c r="D22" s="58"/>
      <c r="E22" s="21">
        <f t="shared" si="1"/>
        <v>0</v>
      </c>
      <c r="F22" s="47">
        <f t="shared" si="6"/>
        <v>0</v>
      </c>
      <c r="G22" s="23"/>
      <c r="H22" s="56">
        <f t="shared" si="3"/>
        <v>0</v>
      </c>
      <c r="I22" s="24">
        <f t="shared" si="4"/>
        <v>0</v>
      </c>
    </row>
    <row r="23" spans="1:11" ht="9.9499999999999993" customHeight="1" x14ac:dyDescent="0.15">
      <c r="A23" s="53" t="s">
        <v>24</v>
      </c>
      <c r="B23" s="18" t="s">
        <v>41</v>
      </c>
      <c r="C23" s="19">
        <f t="shared" si="0"/>
        <v>0</v>
      </c>
      <c r="D23" s="58"/>
      <c r="E23" s="21">
        <f t="shared" si="1"/>
        <v>0</v>
      </c>
      <c r="F23" s="47">
        <f t="shared" si="6"/>
        <v>0</v>
      </c>
      <c r="G23" s="23"/>
      <c r="H23" s="56">
        <f t="shared" si="3"/>
        <v>0</v>
      </c>
      <c r="I23" s="24">
        <f t="shared" si="4"/>
        <v>0</v>
      </c>
    </row>
    <row r="24" spans="1:11" ht="9.9499999999999993" customHeight="1" x14ac:dyDescent="0.15">
      <c r="A24" s="54" t="s">
        <v>25</v>
      </c>
      <c r="B24" s="25" t="s">
        <v>41</v>
      </c>
      <c r="C24" s="26">
        <f t="shared" si="0"/>
        <v>0</v>
      </c>
      <c r="D24" s="59"/>
      <c r="E24" s="27">
        <f t="shared" si="1"/>
        <v>0</v>
      </c>
      <c r="F24" s="28">
        <f t="shared" si="6"/>
        <v>0</v>
      </c>
      <c r="G24" s="29"/>
      <c r="H24" s="57">
        <f t="shared" si="3"/>
        <v>0</v>
      </c>
      <c r="I24" s="30">
        <f t="shared" si="4"/>
        <v>0</v>
      </c>
    </row>
    <row r="25" spans="1:11" ht="9.9499999999999993" customHeight="1" x14ac:dyDescent="0.15">
      <c r="A25" s="76" t="s">
        <v>1</v>
      </c>
      <c r="B25" s="81"/>
      <c r="C25" s="31" t="s">
        <v>15</v>
      </c>
      <c r="D25" s="31" t="s">
        <v>15</v>
      </c>
      <c r="E25" s="31" t="s">
        <v>15</v>
      </c>
      <c r="F25" s="31" t="s">
        <v>15</v>
      </c>
      <c r="G25" s="61">
        <f>SUM(G13:G24)</f>
        <v>0</v>
      </c>
      <c r="H25" s="31" t="s">
        <v>15</v>
      </c>
      <c r="I25" s="32">
        <f>SUM(I13:I24)</f>
        <v>0</v>
      </c>
      <c r="J25" s="33" t="s">
        <v>35</v>
      </c>
    </row>
    <row r="26" spans="1:11" ht="12" customHeight="1" x14ac:dyDescent="0.15">
      <c r="A26" s="5"/>
      <c r="B26" s="5"/>
      <c r="C26" s="34"/>
      <c r="D26" s="34"/>
      <c r="E26" s="34"/>
      <c r="F26" s="34"/>
      <c r="G26" s="34"/>
      <c r="H26" s="35"/>
      <c r="I26" s="36"/>
      <c r="J26" s="33"/>
    </row>
    <row r="27" spans="1:11" ht="12" customHeight="1" x14ac:dyDescent="0.15">
      <c r="A27" s="5"/>
      <c r="B27" s="5"/>
      <c r="C27" s="34"/>
      <c r="D27" s="34"/>
      <c r="E27" s="34"/>
      <c r="F27" s="34"/>
      <c r="G27" s="34"/>
      <c r="H27" s="35"/>
      <c r="I27" s="51" t="s">
        <v>50</v>
      </c>
      <c r="J27" s="33"/>
    </row>
    <row r="28" spans="1:11" ht="12" customHeight="1" x14ac:dyDescent="0.15">
      <c r="A28" s="5"/>
      <c r="B28" s="5"/>
      <c r="C28" s="34"/>
      <c r="D28" s="34"/>
      <c r="E28" s="34"/>
      <c r="F28" s="34"/>
      <c r="G28" s="34"/>
      <c r="H28" s="35"/>
      <c r="I28" s="36"/>
      <c r="J28" s="33"/>
    </row>
    <row r="29" spans="1:11" ht="20.100000000000001" customHeight="1" x14ac:dyDescent="0.15">
      <c r="A29" s="70"/>
      <c r="B29" s="71"/>
      <c r="C29" s="76" t="s">
        <v>2</v>
      </c>
      <c r="D29" s="77"/>
      <c r="E29" s="77"/>
      <c r="F29" s="76" t="s">
        <v>3</v>
      </c>
      <c r="G29" s="77"/>
      <c r="H29" s="78"/>
      <c r="I29" s="79" t="s">
        <v>32</v>
      </c>
      <c r="J29" s="12"/>
      <c r="K29" s="12"/>
    </row>
    <row r="30" spans="1:11" ht="20.100000000000001" customHeight="1" x14ac:dyDescent="0.15">
      <c r="A30" s="72"/>
      <c r="B30" s="73"/>
      <c r="C30" s="13" t="s">
        <v>38</v>
      </c>
      <c r="D30" s="13" t="s">
        <v>22</v>
      </c>
      <c r="E30" s="13" t="s">
        <v>12</v>
      </c>
      <c r="F30" s="13" t="s">
        <v>13</v>
      </c>
      <c r="G30" s="13" t="s">
        <v>39</v>
      </c>
      <c r="H30" s="14" t="s">
        <v>31</v>
      </c>
      <c r="I30" s="80"/>
    </row>
    <row r="31" spans="1:11" ht="20.100000000000001" customHeight="1" x14ac:dyDescent="0.15">
      <c r="A31" s="74"/>
      <c r="B31" s="75"/>
      <c r="C31" s="15" t="s">
        <v>10</v>
      </c>
      <c r="D31" s="15" t="s">
        <v>11</v>
      </c>
      <c r="E31" s="16" t="s">
        <v>40</v>
      </c>
      <c r="F31" s="15" t="s">
        <v>19</v>
      </c>
      <c r="G31" s="15" t="s">
        <v>33</v>
      </c>
      <c r="H31" s="15" t="s">
        <v>20</v>
      </c>
      <c r="I31" s="17" t="s">
        <v>34</v>
      </c>
    </row>
    <row r="32" spans="1:11" ht="9.9499999999999993" customHeight="1" x14ac:dyDescent="0.15">
      <c r="A32" s="52" t="s">
        <v>4</v>
      </c>
      <c r="B32" s="40" t="s">
        <v>41</v>
      </c>
      <c r="C32" s="41">
        <f t="shared" ref="C32:C43" si="7">$E$4</f>
        <v>0</v>
      </c>
      <c r="D32" s="42"/>
      <c r="E32" s="55">
        <f t="shared" ref="E32:E43" si="8">ROUNDDOWN(C32*D32,2)</f>
        <v>0</v>
      </c>
      <c r="F32" s="44">
        <f t="shared" ref="F32:F34" si="9">$E$6</f>
        <v>0</v>
      </c>
      <c r="G32" s="45"/>
      <c r="H32" s="55">
        <f t="shared" ref="H32:H43" si="10">ROUNDDOWN(F32*G32,2)</f>
        <v>0</v>
      </c>
      <c r="I32" s="43">
        <f t="shared" ref="I32:I43" si="11">ROUNDDOWN(E32+H32,0)</f>
        <v>0</v>
      </c>
    </row>
    <row r="33" spans="1:11" ht="9.9499999999999993" customHeight="1" x14ac:dyDescent="0.15">
      <c r="A33" s="53" t="s">
        <v>5</v>
      </c>
      <c r="B33" s="18" t="s">
        <v>41</v>
      </c>
      <c r="C33" s="19">
        <f t="shared" si="7"/>
        <v>0</v>
      </c>
      <c r="D33" s="20"/>
      <c r="E33" s="21">
        <f t="shared" si="8"/>
        <v>0</v>
      </c>
      <c r="F33" s="22">
        <f t="shared" si="9"/>
        <v>0</v>
      </c>
      <c r="G33" s="23"/>
      <c r="H33" s="56">
        <f t="shared" si="10"/>
        <v>0</v>
      </c>
      <c r="I33" s="24">
        <f t="shared" si="11"/>
        <v>0</v>
      </c>
    </row>
    <row r="34" spans="1:11" ht="9.9499999999999993" customHeight="1" x14ac:dyDescent="0.15">
      <c r="A34" s="53" t="s">
        <v>6</v>
      </c>
      <c r="B34" s="18" t="s">
        <v>41</v>
      </c>
      <c r="C34" s="19">
        <f t="shared" si="7"/>
        <v>0</v>
      </c>
      <c r="D34" s="20"/>
      <c r="E34" s="21">
        <f t="shared" si="8"/>
        <v>0</v>
      </c>
      <c r="F34" s="22">
        <f t="shared" si="9"/>
        <v>0</v>
      </c>
      <c r="G34" s="23"/>
      <c r="H34" s="56">
        <f t="shared" si="10"/>
        <v>0</v>
      </c>
      <c r="I34" s="24">
        <f t="shared" si="11"/>
        <v>0</v>
      </c>
    </row>
    <row r="35" spans="1:11" ht="9.9499999999999993" customHeight="1" x14ac:dyDescent="0.15">
      <c r="A35" s="53" t="s">
        <v>7</v>
      </c>
      <c r="B35" s="18" t="s">
        <v>42</v>
      </c>
      <c r="C35" s="19">
        <f t="shared" si="7"/>
        <v>0</v>
      </c>
      <c r="D35" s="20"/>
      <c r="E35" s="21">
        <f t="shared" si="8"/>
        <v>0</v>
      </c>
      <c r="F35" s="46">
        <f t="shared" ref="F35:F37" si="12">$E$5</f>
        <v>0</v>
      </c>
      <c r="G35" s="23"/>
      <c r="H35" s="56">
        <f t="shared" si="10"/>
        <v>0</v>
      </c>
      <c r="I35" s="24">
        <f t="shared" si="11"/>
        <v>0</v>
      </c>
    </row>
    <row r="36" spans="1:11" ht="9.9499999999999993" customHeight="1" x14ac:dyDescent="0.15">
      <c r="A36" s="53" t="s">
        <v>8</v>
      </c>
      <c r="B36" s="18" t="s">
        <v>42</v>
      </c>
      <c r="C36" s="19">
        <f t="shared" si="7"/>
        <v>0</v>
      </c>
      <c r="D36" s="20"/>
      <c r="E36" s="21">
        <f t="shared" si="8"/>
        <v>0</v>
      </c>
      <c r="F36" s="46">
        <f t="shared" si="12"/>
        <v>0</v>
      </c>
      <c r="G36" s="23"/>
      <c r="H36" s="56">
        <f t="shared" si="10"/>
        <v>0</v>
      </c>
      <c r="I36" s="24">
        <f t="shared" si="11"/>
        <v>0</v>
      </c>
    </row>
    <row r="37" spans="1:11" ht="9.9499999999999993" customHeight="1" x14ac:dyDescent="0.15">
      <c r="A37" s="53" t="s">
        <v>9</v>
      </c>
      <c r="B37" s="18" t="s">
        <v>42</v>
      </c>
      <c r="C37" s="19">
        <f t="shared" si="7"/>
        <v>0</v>
      </c>
      <c r="D37" s="20"/>
      <c r="E37" s="21">
        <f t="shared" si="8"/>
        <v>0</v>
      </c>
      <c r="F37" s="46">
        <f t="shared" si="12"/>
        <v>0</v>
      </c>
      <c r="G37" s="23"/>
      <c r="H37" s="56">
        <f t="shared" si="10"/>
        <v>0</v>
      </c>
      <c r="I37" s="24">
        <f t="shared" si="11"/>
        <v>0</v>
      </c>
    </row>
    <row r="38" spans="1:11" ht="9.9499999999999993" customHeight="1" x14ac:dyDescent="0.15">
      <c r="A38" s="53" t="s">
        <v>16</v>
      </c>
      <c r="B38" s="18" t="s">
        <v>41</v>
      </c>
      <c r="C38" s="19">
        <f t="shared" si="7"/>
        <v>0</v>
      </c>
      <c r="D38" s="20"/>
      <c r="E38" s="21">
        <f t="shared" si="8"/>
        <v>0</v>
      </c>
      <c r="F38" s="47">
        <f t="shared" ref="F38:F43" si="13">$E$6</f>
        <v>0</v>
      </c>
      <c r="G38" s="23"/>
      <c r="H38" s="56">
        <f t="shared" si="10"/>
        <v>0</v>
      </c>
      <c r="I38" s="24">
        <f t="shared" si="11"/>
        <v>0</v>
      </c>
    </row>
    <row r="39" spans="1:11" ht="9.9499999999999993" customHeight="1" x14ac:dyDescent="0.15">
      <c r="A39" s="53" t="s">
        <v>17</v>
      </c>
      <c r="B39" s="18" t="s">
        <v>41</v>
      </c>
      <c r="C39" s="19">
        <f t="shared" si="7"/>
        <v>0</v>
      </c>
      <c r="D39" s="20"/>
      <c r="E39" s="21">
        <f t="shared" si="8"/>
        <v>0</v>
      </c>
      <c r="F39" s="47">
        <f t="shared" si="13"/>
        <v>0</v>
      </c>
      <c r="G39" s="23"/>
      <c r="H39" s="56">
        <f t="shared" si="10"/>
        <v>0</v>
      </c>
      <c r="I39" s="24">
        <f t="shared" si="11"/>
        <v>0</v>
      </c>
    </row>
    <row r="40" spans="1:11" ht="9.9499999999999993" customHeight="1" x14ac:dyDescent="0.15">
      <c r="A40" s="53" t="s">
        <v>18</v>
      </c>
      <c r="B40" s="18" t="s">
        <v>41</v>
      </c>
      <c r="C40" s="19">
        <f t="shared" si="7"/>
        <v>0</v>
      </c>
      <c r="D40" s="20"/>
      <c r="E40" s="21">
        <f t="shared" si="8"/>
        <v>0</v>
      </c>
      <c r="F40" s="47">
        <f t="shared" si="13"/>
        <v>0</v>
      </c>
      <c r="G40" s="23"/>
      <c r="H40" s="56">
        <f t="shared" si="10"/>
        <v>0</v>
      </c>
      <c r="I40" s="24">
        <f t="shared" si="11"/>
        <v>0</v>
      </c>
    </row>
    <row r="41" spans="1:11" ht="9.9499999999999993" customHeight="1" x14ac:dyDescent="0.15">
      <c r="A41" s="53" t="s">
        <v>23</v>
      </c>
      <c r="B41" s="18" t="s">
        <v>41</v>
      </c>
      <c r="C41" s="19">
        <f t="shared" si="7"/>
        <v>0</v>
      </c>
      <c r="D41" s="58"/>
      <c r="E41" s="21">
        <f t="shared" si="8"/>
        <v>0</v>
      </c>
      <c r="F41" s="47">
        <f t="shared" si="13"/>
        <v>0</v>
      </c>
      <c r="G41" s="23"/>
      <c r="H41" s="56">
        <f t="shared" si="10"/>
        <v>0</v>
      </c>
      <c r="I41" s="24">
        <f t="shared" si="11"/>
        <v>0</v>
      </c>
    </row>
    <row r="42" spans="1:11" ht="9.9499999999999993" customHeight="1" x14ac:dyDescent="0.15">
      <c r="A42" s="53" t="s">
        <v>24</v>
      </c>
      <c r="B42" s="18" t="s">
        <v>41</v>
      </c>
      <c r="C42" s="19">
        <f t="shared" si="7"/>
        <v>0</v>
      </c>
      <c r="D42" s="58"/>
      <c r="E42" s="21">
        <f t="shared" si="8"/>
        <v>0</v>
      </c>
      <c r="F42" s="47">
        <f t="shared" si="13"/>
        <v>0</v>
      </c>
      <c r="G42" s="23"/>
      <c r="H42" s="56">
        <f t="shared" si="10"/>
        <v>0</v>
      </c>
      <c r="I42" s="24">
        <f t="shared" si="11"/>
        <v>0</v>
      </c>
    </row>
    <row r="43" spans="1:11" ht="9.9499999999999993" customHeight="1" x14ac:dyDescent="0.15">
      <c r="A43" s="54" t="s">
        <v>25</v>
      </c>
      <c r="B43" s="25" t="s">
        <v>41</v>
      </c>
      <c r="C43" s="26">
        <f t="shared" si="7"/>
        <v>0</v>
      </c>
      <c r="D43" s="59"/>
      <c r="E43" s="27">
        <f t="shared" si="8"/>
        <v>0</v>
      </c>
      <c r="F43" s="28">
        <f t="shared" si="13"/>
        <v>0</v>
      </c>
      <c r="G43" s="29"/>
      <c r="H43" s="57">
        <f t="shared" si="10"/>
        <v>0</v>
      </c>
      <c r="I43" s="30">
        <f t="shared" si="11"/>
        <v>0</v>
      </c>
    </row>
    <row r="44" spans="1:11" ht="9.9499999999999993" customHeight="1" x14ac:dyDescent="0.15">
      <c r="A44" s="76" t="s">
        <v>1</v>
      </c>
      <c r="B44" s="81"/>
      <c r="C44" s="31" t="s">
        <v>15</v>
      </c>
      <c r="D44" s="31" t="s">
        <v>15</v>
      </c>
      <c r="E44" s="31" t="s">
        <v>15</v>
      </c>
      <c r="F44" s="31" t="s">
        <v>15</v>
      </c>
      <c r="G44" s="61">
        <f>SUM(G32:G43)</f>
        <v>0</v>
      </c>
      <c r="H44" s="31" t="s">
        <v>15</v>
      </c>
      <c r="I44" s="32">
        <f>SUM(I32:I43)</f>
        <v>0</v>
      </c>
      <c r="J44" s="33" t="s">
        <v>36</v>
      </c>
    </row>
    <row r="45" spans="1:11" ht="9" customHeight="1" x14ac:dyDescent="0.15">
      <c r="A45" s="5"/>
      <c r="B45" s="5"/>
      <c r="C45" s="34"/>
      <c r="D45" s="34"/>
      <c r="E45" s="34"/>
      <c r="F45" s="34"/>
      <c r="G45" s="34"/>
      <c r="H45" s="35"/>
      <c r="I45" s="36"/>
      <c r="J45" s="33"/>
    </row>
    <row r="46" spans="1:11" ht="12" customHeight="1" x14ac:dyDescent="0.15">
      <c r="A46" s="5"/>
      <c r="B46" s="5"/>
      <c r="C46" s="34"/>
      <c r="D46" s="34"/>
      <c r="E46" s="34"/>
      <c r="F46" s="34"/>
      <c r="G46" s="34"/>
      <c r="H46" s="35"/>
      <c r="I46" s="51" t="s">
        <v>54</v>
      </c>
      <c r="J46" s="33"/>
    </row>
    <row r="47" spans="1:11" ht="12" customHeight="1" x14ac:dyDescent="0.15">
      <c r="A47" s="5"/>
      <c r="B47" s="5"/>
      <c r="C47" s="34"/>
      <c r="D47" s="34"/>
      <c r="E47" s="34"/>
      <c r="F47" s="34"/>
      <c r="G47" s="34"/>
      <c r="H47" s="35"/>
      <c r="I47" s="36"/>
      <c r="J47" s="33"/>
    </row>
    <row r="48" spans="1:11" ht="20.100000000000001" customHeight="1" x14ac:dyDescent="0.15">
      <c r="A48" s="70"/>
      <c r="B48" s="71"/>
      <c r="C48" s="76" t="s">
        <v>2</v>
      </c>
      <c r="D48" s="77"/>
      <c r="E48" s="77"/>
      <c r="F48" s="76" t="s">
        <v>3</v>
      </c>
      <c r="G48" s="77"/>
      <c r="H48" s="78"/>
      <c r="I48" s="79" t="s">
        <v>32</v>
      </c>
      <c r="J48" s="12"/>
      <c r="K48" s="12"/>
    </row>
    <row r="49" spans="1:11" ht="20.100000000000001" customHeight="1" x14ac:dyDescent="0.15">
      <c r="A49" s="72"/>
      <c r="B49" s="73"/>
      <c r="C49" s="13" t="s">
        <v>38</v>
      </c>
      <c r="D49" s="13" t="s">
        <v>22</v>
      </c>
      <c r="E49" s="13" t="s">
        <v>12</v>
      </c>
      <c r="F49" s="13" t="s">
        <v>13</v>
      </c>
      <c r="G49" s="13" t="s">
        <v>39</v>
      </c>
      <c r="H49" s="14" t="s">
        <v>31</v>
      </c>
      <c r="I49" s="80"/>
    </row>
    <row r="50" spans="1:11" ht="20.100000000000001" customHeight="1" x14ac:dyDescent="0.15">
      <c r="A50" s="74"/>
      <c r="B50" s="75"/>
      <c r="C50" s="15" t="s">
        <v>10</v>
      </c>
      <c r="D50" s="15" t="s">
        <v>11</v>
      </c>
      <c r="E50" s="16" t="s">
        <v>40</v>
      </c>
      <c r="F50" s="15" t="s">
        <v>19</v>
      </c>
      <c r="G50" s="15" t="s">
        <v>33</v>
      </c>
      <c r="H50" s="15" t="s">
        <v>20</v>
      </c>
      <c r="I50" s="17" t="s">
        <v>34</v>
      </c>
    </row>
    <row r="51" spans="1:11" ht="9.9499999999999993" customHeight="1" x14ac:dyDescent="0.15">
      <c r="A51" s="52" t="s">
        <v>4</v>
      </c>
      <c r="B51" s="40" t="s">
        <v>41</v>
      </c>
      <c r="C51" s="41">
        <f t="shared" ref="C51:C62" si="14">$E$4</f>
        <v>0</v>
      </c>
      <c r="D51" s="42"/>
      <c r="E51" s="55">
        <f t="shared" ref="E51:E60" si="15">ROUNDDOWN(C51*D51,2)</f>
        <v>0</v>
      </c>
      <c r="F51" s="44">
        <f t="shared" ref="F51:F53" si="16">$E$6</f>
        <v>0</v>
      </c>
      <c r="G51" s="45"/>
      <c r="H51" s="55">
        <f t="shared" ref="H51:H60" si="17">ROUNDDOWN(F51*G51,2)</f>
        <v>0</v>
      </c>
      <c r="I51" s="43">
        <f t="shared" ref="I51:I60" si="18">ROUNDDOWN(E51+H51,0)</f>
        <v>0</v>
      </c>
    </row>
    <row r="52" spans="1:11" ht="9.9499999999999993" customHeight="1" x14ac:dyDescent="0.15">
      <c r="A52" s="53" t="s">
        <v>5</v>
      </c>
      <c r="B52" s="18" t="s">
        <v>41</v>
      </c>
      <c r="C52" s="19">
        <f t="shared" si="14"/>
        <v>0</v>
      </c>
      <c r="D52" s="20"/>
      <c r="E52" s="21">
        <f t="shared" si="15"/>
        <v>0</v>
      </c>
      <c r="F52" s="22">
        <f t="shared" si="16"/>
        <v>0</v>
      </c>
      <c r="G52" s="23"/>
      <c r="H52" s="56">
        <f t="shared" si="17"/>
        <v>0</v>
      </c>
      <c r="I52" s="24">
        <f t="shared" si="18"/>
        <v>0</v>
      </c>
    </row>
    <row r="53" spans="1:11" ht="9.9499999999999993" customHeight="1" x14ac:dyDescent="0.15">
      <c r="A53" s="53" t="s">
        <v>6</v>
      </c>
      <c r="B53" s="18" t="s">
        <v>41</v>
      </c>
      <c r="C53" s="19">
        <f t="shared" si="14"/>
        <v>0</v>
      </c>
      <c r="D53" s="20"/>
      <c r="E53" s="21">
        <f t="shared" si="15"/>
        <v>0</v>
      </c>
      <c r="F53" s="22">
        <f t="shared" si="16"/>
        <v>0</v>
      </c>
      <c r="G53" s="23"/>
      <c r="H53" s="56">
        <f t="shared" si="17"/>
        <v>0</v>
      </c>
      <c r="I53" s="24">
        <f t="shared" si="18"/>
        <v>0</v>
      </c>
    </row>
    <row r="54" spans="1:11" ht="9.9499999999999993" customHeight="1" x14ac:dyDescent="0.15">
      <c r="A54" s="53" t="s">
        <v>7</v>
      </c>
      <c r="B54" s="18" t="s">
        <v>42</v>
      </c>
      <c r="C54" s="19">
        <f t="shared" si="14"/>
        <v>0</v>
      </c>
      <c r="D54" s="20"/>
      <c r="E54" s="21">
        <f t="shared" si="15"/>
        <v>0</v>
      </c>
      <c r="F54" s="46">
        <f t="shared" ref="F54:F56" si="19">$E$5</f>
        <v>0</v>
      </c>
      <c r="G54" s="23"/>
      <c r="H54" s="56">
        <f t="shared" si="17"/>
        <v>0</v>
      </c>
      <c r="I54" s="24">
        <f t="shared" si="18"/>
        <v>0</v>
      </c>
    </row>
    <row r="55" spans="1:11" ht="9.9499999999999993" customHeight="1" x14ac:dyDescent="0.15">
      <c r="A55" s="53" t="s">
        <v>8</v>
      </c>
      <c r="B55" s="18" t="s">
        <v>42</v>
      </c>
      <c r="C55" s="19">
        <f t="shared" si="14"/>
        <v>0</v>
      </c>
      <c r="D55" s="20"/>
      <c r="E55" s="21">
        <f t="shared" si="15"/>
        <v>0</v>
      </c>
      <c r="F55" s="46">
        <f t="shared" si="19"/>
        <v>0</v>
      </c>
      <c r="G55" s="23"/>
      <c r="H55" s="56">
        <f t="shared" si="17"/>
        <v>0</v>
      </c>
      <c r="I55" s="24">
        <f t="shared" si="18"/>
        <v>0</v>
      </c>
    </row>
    <row r="56" spans="1:11" ht="9.9499999999999993" customHeight="1" x14ac:dyDescent="0.15">
      <c r="A56" s="53" t="s">
        <v>9</v>
      </c>
      <c r="B56" s="18" t="s">
        <v>42</v>
      </c>
      <c r="C56" s="19">
        <f t="shared" si="14"/>
        <v>0</v>
      </c>
      <c r="D56" s="20"/>
      <c r="E56" s="21">
        <f t="shared" si="15"/>
        <v>0</v>
      </c>
      <c r="F56" s="46">
        <f t="shared" si="19"/>
        <v>0</v>
      </c>
      <c r="G56" s="23"/>
      <c r="H56" s="56">
        <f t="shared" si="17"/>
        <v>0</v>
      </c>
      <c r="I56" s="24">
        <f t="shared" si="18"/>
        <v>0</v>
      </c>
    </row>
    <row r="57" spans="1:11" ht="9.9499999999999993" customHeight="1" x14ac:dyDescent="0.15">
      <c r="A57" s="53" t="s">
        <v>16</v>
      </c>
      <c r="B57" s="18" t="s">
        <v>41</v>
      </c>
      <c r="C57" s="19">
        <f t="shared" si="14"/>
        <v>0</v>
      </c>
      <c r="D57" s="20"/>
      <c r="E57" s="21">
        <f t="shared" si="15"/>
        <v>0</v>
      </c>
      <c r="F57" s="47">
        <f t="shared" ref="F57:F62" si="20">$E$6</f>
        <v>0</v>
      </c>
      <c r="G57" s="23"/>
      <c r="H57" s="56">
        <f t="shared" si="17"/>
        <v>0</v>
      </c>
      <c r="I57" s="24">
        <f t="shared" si="18"/>
        <v>0</v>
      </c>
    </row>
    <row r="58" spans="1:11" ht="9.9499999999999993" customHeight="1" x14ac:dyDescent="0.15">
      <c r="A58" s="53" t="s">
        <v>17</v>
      </c>
      <c r="B58" s="18" t="s">
        <v>41</v>
      </c>
      <c r="C58" s="19">
        <f t="shared" si="14"/>
        <v>0</v>
      </c>
      <c r="D58" s="20"/>
      <c r="E58" s="21">
        <f t="shared" si="15"/>
        <v>0</v>
      </c>
      <c r="F58" s="47">
        <f t="shared" si="20"/>
        <v>0</v>
      </c>
      <c r="G58" s="23"/>
      <c r="H58" s="56">
        <f t="shared" si="17"/>
        <v>0</v>
      </c>
      <c r="I58" s="24">
        <f t="shared" si="18"/>
        <v>0</v>
      </c>
    </row>
    <row r="59" spans="1:11" ht="9.9499999999999993" customHeight="1" x14ac:dyDescent="0.15">
      <c r="A59" s="53" t="s">
        <v>18</v>
      </c>
      <c r="B59" s="18" t="s">
        <v>41</v>
      </c>
      <c r="C59" s="19">
        <f t="shared" si="14"/>
        <v>0</v>
      </c>
      <c r="D59" s="20"/>
      <c r="E59" s="21">
        <f t="shared" si="15"/>
        <v>0</v>
      </c>
      <c r="F59" s="47">
        <f t="shared" si="20"/>
        <v>0</v>
      </c>
      <c r="G59" s="23"/>
      <c r="H59" s="56">
        <f t="shared" si="17"/>
        <v>0</v>
      </c>
      <c r="I59" s="24">
        <f t="shared" si="18"/>
        <v>0</v>
      </c>
    </row>
    <row r="60" spans="1:11" ht="9.9499999999999993" customHeight="1" x14ac:dyDescent="0.15">
      <c r="A60" s="53" t="s">
        <v>23</v>
      </c>
      <c r="B60" s="18" t="s">
        <v>41</v>
      </c>
      <c r="C60" s="19">
        <f t="shared" si="14"/>
        <v>0</v>
      </c>
      <c r="D60" s="58"/>
      <c r="E60" s="21">
        <f t="shared" si="15"/>
        <v>0</v>
      </c>
      <c r="F60" s="47">
        <f t="shared" si="20"/>
        <v>0</v>
      </c>
      <c r="G60" s="23"/>
      <c r="H60" s="56">
        <f t="shared" si="17"/>
        <v>0</v>
      </c>
      <c r="I60" s="24">
        <f t="shared" si="18"/>
        <v>0</v>
      </c>
    </row>
    <row r="61" spans="1:11" ht="9.9499999999999993" customHeight="1" x14ac:dyDescent="0.15">
      <c r="A61" s="63" t="s">
        <v>52</v>
      </c>
      <c r="B61" s="64" t="s">
        <v>41</v>
      </c>
      <c r="C61" s="19">
        <f t="shared" si="14"/>
        <v>0</v>
      </c>
      <c r="D61" s="58"/>
      <c r="E61" s="21">
        <f>ROUNDDOWN(C61*D61,2)</f>
        <v>0</v>
      </c>
      <c r="F61" s="22">
        <f t="shared" si="20"/>
        <v>0</v>
      </c>
      <c r="G61" s="23"/>
      <c r="H61" s="57">
        <f>ROUNDDOWN(F61*G61,2)</f>
        <v>0</v>
      </c>
      <c r="I61" s="30">
        <f>ROUNDDOWN(E61+H61,0)</f>
        <v>0</v>
      </c>
    </row>
    <row r="62" spans="1:11" ht="12" customHeight="1" x14ac:dyDescent="0.15">
      <c r="A62" s="54" t="s">
        <v>25</v>
      </c>
      <c r="B62" s="25" t="s">
        <v>41</v>
      </c>
      <c r="C62" s="65">
        <f t="shared" si="14"/>
        <v>0</v>
      </c>
      <c r="D62" s="66"/>
      <c r="E62" s="67">
        <f>ROUNDDOWN(C62*D62,2)</f>
        <v>0</v>
      </c>
      <c r="F62" s="68">
        <f t="shared" si="20"/>
        <v>0</v>
      </c>
      <c r="G62" s="69"/>
      <c r="H62" s="57">
        <f>ROUNDDOWN(F62*G62,2)</f>
        <v>0</v>
      </c>
      <c r="I62" s="30">
        <f>ROUNDDOWN(E62+H62,0)</f>
        <v>0</v>
      </c>
    </row>
    <row r="63" spans="1:11" ht="12" customHeight="1" x14ac:dyDescent="0.15">
      <c r="A63" s="76" t="s">
        <v>1</v>
      </c>
      <c r="B63" s="81"/>
      <c r="C63" s="31" t="s">
        <v>15</v>
      </c>
      <c r="D63" s="31" t="s">
        <v>15</v>
      </c>
      <c r="E63" s="31" t="s">
        <v>15</v>
      </c>
      <c r="F63" s="31" t="s">
        <v>15</v>
      </c>
      <c r="G63" s="61">
        <f>SUM(G51:G60)</f>
        <v>0</v>
      </c>
      <c r="H63" s="31" t="s">
        <v>15</v>
      </c>
      <c r="I63" s="32">
        <f>SUM(I51:I62)</f>
        <v>0</v>
      </c>
      <c r="J63" s="33" t="s">
        <v>37</v>
      </c>
    </row>
    <row r="64" spans="1:11" ht="9.75" customHeight="1" thickBot="1" x14ac:dyDescent="0.2">
      <c r="A64" s="5"/>
      <c r="B64" s="5"/>
      <c r="C64" s="34"/>
      <c r="D64" s="34"/>
      <c r="E64" s="34"/>
      <c r="F64" s="34"/>
      <c r="G64" s="39"/>
      <c r="H64" s="34"/>
      <c r="I64" s="36"/>
      <c r="J64" s="33"/>
      <c r="K64" s="50"/>
    </row>
    <row r="65" spans="1:10" ht="23.25" customHeight="1" thickBot="1" x14ac:dyDescent="0.2">
      <c r="G65" s="48"/>
      <c r="H65" s="62" t="s">
        <v>51</v>
      </c>
      <c r="I65" s="49">
        <f>I25+I44+I63</f>
        <v>0</v>
      </c>
      <c r="J65" s="5"/>
    </row>
    <row r="66" spans="1:10" ht="9.9499999999999993" customHeight="1" x14ac:dyDescent="0.15">
      <c r="A66" s="2" t="s">
        <v>43</v>
      </c>
      <c r="I66" s="12"/>
      <c r="J66" s="50"/>
    </row>
    <row r="67" spans="1:10" ht="9.9499999999999993" customHeight="1" x14ac:dyDescent="0.15"/>
    <row r="68" spans="1:10" ht="9.9499999999999993" customHeight="1" x14ac:dyDescent="0.15">
      <c r="A68" s="2" t="s">
        <v>48</v>
      </c>
    </row>
    <row r="69" spans="1:10" ht="9.9499999999999993" customHeight="1" x14ac:dyDescent="0.15">
      <c r="A69" s="2" t="s">
        <v>44</v>
      </c>
    </row>
    <row r="70" spans="1:10" ht="9.9499999999999993" customHeight="1" x14ac:dyDescent="0.15">
      <c r="A70" s="2" t="s">
        <v>45</v>
      </c>
    </row>
    <row r="71" spans="1:10" ht="9.9499999999999993" customHeight="1" x14ac:dyDescent="0.15">
      <c r="A71" s="2" t="s">
        <v>53</v>
      </c>
    </row>
    <row r="72" spans="1:10" x14ac:dyDescent="0.15">
      <c r="A72" s="2" t="s">
        <v>46</v>
      </c>
    </row>
    <row r="73" spans="1:10" x14ac:dyDescent="0.15">
      <c r="A73" s="2" t="s">
        <v>47</v>
      </c>
    </row>
  </sheetData>
  <sheetProtection formatCells="0"/>
  <mergeCells count="21">
    <mergeCell ref="A1:J1"/>
    <mergeCell ref="D2:E2"/>
    <mergeCell ref="A4:B6"/>
    <mergeCell ref="C4:D4"/>
    <mergeCell ref="C5:D5"/>
    <mergeCell ref="C6:D6"/>
    <mergeCell ref="I29:I30"/>
    <mergeCell ref="A10:B12"/>
    <mergeCell ref="C10:E10"/>
    <mergeCell ref="F10:H10"/>
    <mergeCell ref="I10:I11"/>
    <mergeCell ref="A44:B44"/>
    <mergeCell ref="A25:B25"/>
    <mergeCell ref="A29:B31"/>
    <mergeCell ref="C29:E29"/>
    <mergeCell ref="F29:H29"/>
    <mergeCell ref="A48:B50"/>
    <mergeCell ref="C48:E48"/>
    <mergeCell ref="F48:H48"/>
    <mergeCell ref="I48:I49"/>
    <mergeCell ref="A63:B63"/>
  </mergeCells>
  <phoneticPr fontId="2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飯野川保育所積算内訳書</vt:lpstr>
      <vt:lpstr>飯野川保育所積算内訳書!Print_Area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kanzai-keiyaku</dc:creator>
  <cp:lastModifiedBy>馬場 農利 [Tanetoshi Baba]</cp:lastModifiedBy>
  <cp:lastPrinted>2022-10-12T09:56:23Z</cp:lastPrinted>
  <dcterms:created xsi:type="dcterms:W3CDTF">2018-06-05T04:10:37Z</dcterms:created>
  <dcterms:modified xsi:type="dcterms:W3CDTF">2023-02-13T05:18:50Z</dcterms:modified>
</cp:coreProperties>
</file>