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７年度_統計事務\02-統計資料\住基関係（永年）\★入力用\令和7年度\R7.06月末\"/>
    </mc:Choice>
  </mc:AlternateContent>
  <bookViews>
    <workbookView xWindow="-15" yWindow="30" windowWidth="23625" windowHeight="11880" tabRatio="908"/>
  </bookViews>
  <sheets>
    <sheet name="令和7年6月" sheetId="256" r:id="rId1"/>
    <sheet name="令和7年5月" sheetId="255" r:id="rId2"/>
    <sheet name="令和7年4月" sheetId="254" r:id="rId3"/>
    <sheet name="令和7年３月" sheetId="253" r:id="rId4"/>
    <sheet name="令和7年2月末" sheetId="252" r:id="rId5"/>
    <sheet name="令和7年1月末" sheetId="250" r:id="rId6"/>
    <sheet name="令和6年12月末" sheetId="246" r:id="rId7"/>
    <sheet name="令和6年11月末" sheetId="247" r:id="rId8"/>
    <sheet name="令和6年10月末" sheetId="245" r:id="rId9"/>
    <sheet name="令和6年9月末 " sheetId="249" r:id="rId10"/>
    <sheet name="令和6年8月末 " sheetId="248" r:id="rId11"/>
    <sheet name="令和6年7月末" sheetId="239" r:id="rId12"/>
    <sheet name="令和6年6月末" sheetId="251" r:id="rId13"/>
    <sheet name="令和6年5月末" sheetId="233" r:id="rId14"/>
    <sheet name="令和6年4月末" sheetId="234" r:id="rId15"/>
    <sheet name="令和6年3月末" sheetId="229" r:id="rId16"/>
    <sheet name="令和6年2月末" sheetId="227" r:id="rId17"/>
    <sheet name="令和6年1月末" sheetId="224" r:id="rId18"/>
    <sheet name="令和5年12月末" sheetId="222" r:id="rId19"/>
    <sheet name="令和5年11月末" sheetId="220" r:id="rId20"/>
    <sheet name="令和5年10月末" sheetId="216" r:id="rId21"/>
    <sheet name="令和5年9月末" sheetId="213" r:id="rId22"/>
    <sheet name="令和5年8月末" sheetId="215" r:id="rId23"/>
    <sheet name="令和5年7月末" sheetId="211" r:id="rId24"/>
    <sheet name="令和5年6月末" sheetId="235" r:id="rId25"/>
    <sheet name="令和5年5月末" sheetId="209" r:id="rId26"/>
    <sheet name="令和5年4月末" sheetId="208" r:id="rId27"/>
    <sheet name="令和5年3月末" sheetId="206" r:id="rId28"/>
    <sheet name="令和5年2月末" sheetId="205" r:id="rId29"/>
    <sheet name="令和5年1月末" sheetId="204" r:id="rId30"/>
    <sheet name="令和4年12月末" sheetId="203" r:id="rId31"/>
    <sheet name="令和4年11月末" sheetId="202" r:id="rId32"/>
    <sheet name="令和4年10月末" sheetId="201" r:id="rId33"/>
    <sheet name="令和4年9月末" sheetId="200" r:id="rId34"/>
    <sheet name="令和4年8月末" sheetId="199" r:id="rId35"/>
    <sheet name="令和4年7月末" sheetId="198" r:id="rId36"/>
    <sheet name="令和4年6月末" sheetId="197" r:id="rId37"/>
    <sheet name="令和4年5月末" sheetId="196" r:id="rId38"/>
    <sheet name="令和4年4月末" sheetId="195" r:id="rId39"/>
    <sheet name="令和4年3月末" sheetId="194" r:id="rId40"/>
    <sheet name="令和4年2月末" sheetId="193" r:id="rId41"/>
    <sheet name="令和4年1月末" sheetId="192" r:id="rId42"/>
    <sheet name="令和3年12月末" sheetId="191" r:id="rId43"/>
    <sheet name="令和3年11月末" sheetId="189" r:id="rId44"/>
    <sheet name="令和3年10月末" sheetId="188" r:id="rId45"/>
    <sheet name="令和3年9月末" sheetId="187" r:id="rId46"/>
    <sheet name="令和3年8月末" sheetId="186" r:id="rId47"/>
    <sheet name="令和3年7月末" sheetId="185" r:id="rId48"/>
    <sheet name="令和3年6月末" sheetId="184" r:id="rId49"/>
    <sheet name="令和3年5月末" sheetId="183" r:id="rId50"/>
    <sheet name="令和3年4月末" sheetId="182" r:id="rId51"/>
    <sheet name="令和3年3月末" sheetId="181" r:id="rId52"/>
    <sheet name="令和3年2月末" sheetId="180" r:id="rId53"/>
    <sheet name="令和3年1月末" sheetId="179" r:id="rId54"/>
    <sheet name="令和2年12月末" sheetId="178" r:id="rId55"/>
    <sheet name="令和2年11月末" sheetId="177" r:id="rId56"/>
    <sheet name="令和2年10月末" sheetId="176" r:id="rId57"/>
    <sheet name="令和2年9月末" sheetId="175" r:id="rId58"/>
    <sheet name="令和2年8月末" sheetId="174" r:id="rId59"/>
    <sheet name="令和2年7月末" sheetId="173" r:id="rId60"/>
    <sheet name="令和2年6月末" sheetId="172" r:id="rId61"/>
    <sheet name="令和2年5月末" sheetId="171" r:id="rId62"/>
    <sheet name="令和2年4月末" sheetId="170" r:id="rId63"/>
    <sheet name="令和2年3月末" sheetId="169" r:id="rId64"/>
    <sheet name="令和2年2月末" sheetId="167" r:id="rId65"/>
    <sheet name="令和2年1月末" sheetId="168" r:id="rId66"/>
    <sheet name="令和元年12月末" sheetId="166" r:id="rId67"/>
    <sheet name="令和元年11月末" sheetId="164" r:id="rId68"/>
    <sheet name="令和元年10月末" sheetId="160" r:id="rId69"/>
    <sheet name="令和元年9月末" sheetId="162" r:id="rId70"/>
    <sheet name="令和元年8月末" sheetId="158" r:id="rId71"/>
    <sheet name="令和元年7月末" sheetId="157" r:id="rId72"/>
    <sheet name="令和元年6月末" sheetId="155" r:id="rId73"/>
    <sheet name="令和元年5月末" sheetId="156" r:id="rId74"/>
    <sheet name="平成31年4月末" sheetId="152" r:id="rId75"/>
    <sheet name="平成31年3月末" sheetId="153" r:id="rId76"/>
    <sheet name="平成31年2月末" sheetId="151" r:id="rId77"/>
    <sheet name="平成31年1月末" sheetId="149" r:id="rId78"/>
    <sheet name="平成30年12月末" sheetId="146" r:id="rId79"/>
    <sheet name="平成30年11月末" sheetId="143" r:id="rId80"/>
    <sheet name="平成30年10月末" sheetId="142" r:id="rId81"/>
    <sheet name="平成30年9月末" sheetId="147" r:id="rId82"/>
    <sheet name="平成30年8月末" sheetId="141" r:id="rId83"/>
    <sheet name="平成30年7月末" sheetId="138" r:id="rId84"/>
    <sheet name="平成30年6月末" sheetId="132" r:id="rId85"/>
    <sheet name="平成30年5月末" sheetId="137" r:id="rId86"/>
    <sheet name="平成30年4月末" sheetId="136" r:id="rId87"/>
    <sheet name="平成30年3月末" sheetId="135" r:id="rId88"/>
  </sheets>
  <externalReferences>
    <externalReference r:id="rId89"/>
    <externalReference r:id="rId90"/>
  </externalReferences>
  <definedNames>
    <definedName name="_xlnm.Print_Area" localSheetId="80">平成30年10月末!$A$2:$I$53</definedName>
    <definedName name="_xlnm.Print_Area" localSheetId="79">平成30年11月末!$A$2:$I$53</definedName>
    <definedName name="_xlnm.Print_Area" localSheetId="78">平成30年12月末!$A$2:$I$53</definedName>
    <definedName name="_xlnm.Print_Area" localSheetId="87">平成30年3月末!$A$2:$I$54</definedName>
    <definedName name="_xlnm.Print_Area" localSheetId="86">平成30年4月末!$A$2:$I$53</definedName>
    <definedName name="_xlnm.Print_Area" localSheetId="85">平成30年5月末!$A$2:$I$53</definedName>
    <definedName name="_xlnm.Print_Area" localSheetId="84">平成30年6月末!$A$2:$I$53</definedName>
    <definedName name="_xlnm.Print_Area" localSheetId="83">平成30年7月末!$A$2:$I$53</definedName>
    <definedName name="_xlnm.Print_Area" localSheetId="82">平成30年8月末!$A$2:$I$53</definedName>
    <definedName name="_xlnm.Print_Area" localSheetId="81">平成30年9月末!$A$2:$I$53</definedName>
    <definedName name="_xlnm.Print_Area" localSheetId="77">平成31年1月末!$A$2:$I$53</definedName>
    <definedName name="_xlnm.Print_Area" localSheetId="76">平成31年2月末!$A$2:$I$53</definedName>
    <definedName name="_xlnm.Print_Area" localSheetId="75">平成31年3月末!$A$2:$I$53</definedName>
    <definedName name="_xlnm.Print_Area" localSheetId="74">平成31年4月末!$A$2:$I$53</definedName>
    <definedName name="_xlnm.Print_Area" localSheetId="56">令和2年10月末!$A$2:$I$53</definedName>
    <definedName name="_xlnm.Print_Area" localSheetId="55">令和2年11月末!$A$2:$I$53</definedName>
    <definedName name="_xlnm.Print_Area" localSheetId="65">令和2年1月末!$A$2:$I$53</definedName>
    <definedName name="_xlnm.Print_Area" localSheetId="64">令和2年2月末!$A$2:$I$53</definedName>
    <definedName name="_xlnm.Print_Area" localSheetId="63">令和2年3月末!$A$2:$I$53</definedName>
    <definedName name="_xlnm.Print_Area" localSheetId="62">令和2年4月末!$A$2:$I$53</definedName>
    <definedName name="_xlnm.Print_Area" localSheetId="61">令和2年5月末!$A$2:$I$53</definedName>
    <definedName name="_xlnm.Print_Area" localSheetId="60">令和2年6月末!$A$2:$I$53</definedName>
    <definedName name="_xlnm.Print_Area" localSheetId="59">令和2年7月末!$A$2:$I$53</definedName>
    <definedName name="_xlnm.Print_Area" localSheetId="58">令和2年8月末!$A$2:$I$53</definedName>
    <definedName name="_xlnm.Print_Area" localSheetId="57">令和2年9月末!$A$2:$I$53</definedName>
    <definedName name="_xlnm.Print_Area" localSheetId="44">令和3年10月末!$A$2:$I$52</definedName>
    <definedName name="_xlnm.Print_Area" localSheetId="43">令和3年11月末!$A$2:$I$52</definedName>
    <definedName name="_xlnm.Print_Area" localSheetId="42">令和3年12月末!$A$2:$I$52</definedName>
    <definedName name="_xlnm.Print_Area" localSheetId="51">令和3年3月末!$A$2:$I$53</definedName>
    <definedName name="_xlnm.Print_Area" localSheetId="50">令和3年4月末!$A$2:$I$52</definedName>
    <definedName name="_xlnm.Print_Area" localSheetId="49">令和3年5月末!$A$2:$I$52</definedName>
    <definedName name="_xlnm.Print_Area" localSheetId="48">令和3年6月末!$A$2:$I$52</definedName>
    <definedName name="_xlnm.Print_Area" localSheetId="47">令和3年7月末!$A$2:$I$52</definedName>
    <definedName name="_xlnm.Print_Area" localSheetId="46">令和3年8月末!$A$2:$I$52</definedName>
    <definedName name="_xlnm.Print_Area" localSheetId="45">令和3年9月末!$A$2:$I$52</definedName>
    <definedName name="_xlnm.Print_Area" localSheetId="32">令和4年10月末!$A$2:$I$52</definedName>
    <definedName name="_xlnm.Print_Area" localSheetId="31">令和4年11月末!$A$2:$I$52</definedName>
    <definedName name="_xlnm.Print_Area" localSheetId="30">令和4年12月末!$A$2:$I$52</definedName>
    <definedName name="_xlnm.Print_Area" localSheetId="41">令和4年1月末!$A$2:$I$52</definedName>
    <definedName name="_xlnm.Print_Area" localSheetId="40">令和4年2月末!$A$2:$I$52</definedName>
    <definedName name="_xlnm.Print_Area" localSheetId="39">令和4年3月末!$A$2:$I$52</definedName>
    <definedName name="_xlnm.Print_Area" localSheetId="38">令和4年4月末!$A$2:$I$52</definedName>
    <definedName name="_xlnm.Print_Area" localSheetId="37">令和4年5月末!$A$2:$I$52</definedName>
    <definedName name="_xlnm.Print_Area" localSheetId="36">令和4年6月末!$A$2:$I$52</definedName>
    <definedName name="_xlnm.Print_Area" localSheetId="35">令和4年7月末!$A$2:$I$52</definedName>
    <definedName name="_xlnm.Print_Area" localSheetId="34">令和4年8月末!$A$2:$I$52</definedName>
    <definedName name="_xlnm.Print_Area" localSheetId="33">令和4年9月末!$A$2:$I$52</definedName>
    <definedName name="_xlnm.Print_Area" localSheetId="20">令和5年10月末!$A$2:$I$52</definedName>
    <definedName name="_xlnm.Print_Area" localSheetId="19">令和5年11月末!$A$2:$I$52</definedName>
    <definedName name="_xlnm.Print_Area" localSheetId="18">令和5年12月末!$A$2:$I$52</definedName>
    <definedName name="_xlnm.Print_Area" localSheetId="29">令和5年1月末!$A$2:$I$52</definedName>
    <definedName name="_xlnm.Print_Area" localSheetId="28">令和5年2月末!$A$2:$I$52</definedName>
    <definedName name="_xlnm.Print_Area" localSheetId="27">令和5年3月末!$A$2:$I$52</definedName>
    <definedName name="_xlnm.Print_Area" localSheetId="25">令和5年5月末!$A$2:$I$52</definedName>
    <definedName name="_xlnm.Print_Area" localSheetId="24">令和5年6月末!$A$2:$I$52</definedName>
    <definedName name="_xlnm.Print_Area" localSheetId="23">令和5年7月末!$A$2:$I$52</definedName>
    <definedName name="_xlnm.Print_Area" localSheetId="22">令和5年8月末!$A$2:$I$52</definedName>
    <definedName name="_xlnm.Print_Area" localSheetId="21">令和5年9月末!$A$2:$I$52</definedName>
    <definedName name="_xlnm.Print_Area" localSheetId="8">令和6年10月末!$A$2:$I$52</definedName>
    <definedName name="_xlnm.Print_Area" localSheetId="7">令和6年11月末!$A$2:$I$52</definedName>
    <definedName name="_xlnm.Print_Area" localSheetId="6">令和6年12月末!$A$2:$I$52</definedName>
    <definedName name="_xlnm.Print_Area" localSheetId="17">令和6年1月末!$A$2:$I$52</definedName>
    <definedName name="_xlnm.Print_Area" localSheetId="16">令和6年2月末!$A$2:$I$52</definedName>
    <definedName name="_xlnm.Print_Area" localSheetId="15">令和6年3月末!$A$2:$I$52</definedName>
    <definedName name="_xlnm.Print_Area" localSheetId="14">令和6年4月末!$A$2:$I$52</definedName>
    <definedName name="_xlnm.Print_Area" localSheetId="13">令和6年5月末!$A$2:$I$52</definedName>
    <definedName name="_xlnm.Print_Area" localSheetId="12">令和6年6月末!$A$2:$I$52</definedName>
    <definedName name="_xlnm.Print_Area" localSheetId="11">令和6年7月末!$A$2:$I$52</definedName>
    <definedName name="_xlnm.Print_Area" localSheetId="10">'令和6年8月末 '!$A$2:$I$52</definedName>
    <definedName name="_xlnm.Print_Area" localSheetId="9">'令和6年9月末 '!$A$2:$I$52</definedName>
    <definedName name="_xlnm.Print_Area" localSheetId="5">令和7年1月末!$A$2:$I$52</definedName>
    <definedName name="_xlnm.Print_Area" localSheetId="4">令和7年2月末!$A$2:$I$52</definedName>
    <definedName name="_xlnm.Print_Area" localSheetId="3">令和7年３月!$A$2:$I$52</definedName>
    <definedName name="_xlnm.Print_Area" localSheetId="2">令和7年4月!$A$2:$I$52</definedName>
    <definedName name="_xlnm.Print_Area" localSheetId="1">令和7年5月!$A$2:$I$52</definedName>
    <definedName name="_xlnm.Print_Area" localSheetId="0">令和7年6月!$A$2:$I$52</definedName>
    <definedName name="_xlnm.Print_Area" localSheetId="68">令和元年10月末!$A$2:$I$53</definedName>
    <definedName name="_xlnm.Print_Area" localSheetId="67">令和元年11月末!$A$2:$I$53</definedName>
    <definedName name="_xlnm.Print_Area" localSheetId="66">令和元年12月末!$A$2:$I$53</definedName>
    <definedName name="_xlnm.Print_Area" localSheetId="73">令和元年5月末!$A$2:$I$53</definedName>
    <definedName name="_xlnm.Print_Area" localSheetId="72">令和元年6月末!$A$2:$I$53</definedName>
    <definedName name="_xlnm.Print_Area" localSheetId="71">令和元年7月末!$A$2:$I$53</definedName>
    <definedName name="_xlnm.Print_Area" localSheetId="70">令和元年8月末!$A$2:$I$53</definedName>
    <definedName name="_xlnm.Print_Area" localSheetId="69">令和元年9月末!$A$2:$I$53</definedName>
  </definedNames>
  <calcPr calcId="162913" calcOnSave="0" concurrentCalc="0"/>
</workbook>
</file>

<file path=xl/calcChain.xml><?xml version="1.0" encoding="utf-8"?>
<calcChain xmlns="http://schemas.openxmlformats.org/spreadsheetml/2006/main">
  <c r="D47" i="256" l="1"/>
  <c r="D43" i="256"/>
  <c r="D39" i="256"/>
  <c r="G36" i="256"/>
  <c r="G35" i="256"/>
  <c r="G34" i="256"/>
  <c r="G33" i="256"/>
  <c r="D47" i="255"/>
  <c r="D43" i="255"/>
  <c r="D39" i="255"/>
  <c r="G36" i="255"/>
  <c r="G35" i="255"/>
  <c r="G34" i="255"/>
  <c r="G33" i="255"/>
  <c r="D47" i="254"/>
  <c r="D43" i="254"/>
  <c r="D39" i="254"/>
  <c r="G36" i="254"/>
  <c r="G35" i="254"/>
  <c r="G34" i="254"/>
  <c r="G33" i="254"/>
  <c r="D47" i="253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<sst xmlns="http://schemas.openxmlformats.org/spreadsheetml/2006/main" count="2376" uniqueCount="130">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</sst>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14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152400</xdr:rowOff>
    </xdr:from>
    <xdr:to>
      <xdr:col>9</xdr:col>
      <xdr:colOff>464704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152400</xdr:rowOff>
    </xdr:from>
    <xdr:to>
      <xdr:col>9</xdr:col>
      <xdr:colOff>474229</xdr:colOff>
      <xdr:row>25</xdr:row>
      <xdr:rowOff>105479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141</v>
          </cell>
        </row>
        <row r="5">
          <cell r="A5" t="str">
            <v>95～99</v>
          </cell>
          <cell r="B5">
            <v>203</v>
          </cell>
          <cell r="C5">
            <v>715</v>
          </cell>
        </row>
        <row r="6">
          <cell r="A6" t="str">
            <v>90～94</v>
          </cell>
          <cell r="B6">
            <v>795</v>
          </cell>
          <cell r="C6">
            <v>2124</v>
          </cell>
        </row>
        <row r="7">
          <cell r="A7" t="str">
            <v>85～89</v>
          </cell>
          <cell r="B7">
            <v>1868</v>
          </cell>
          <cell r="C7">
            <v>3446</v>
          </cell>
        </row>
        <row r="8">
          <cell r="A8" t="str">
            <v>80～84</v>
          </cell>
          <cell r="B8">
            <v>3079</v>
          </cell>
          <cell r="C8">
            <v>4355</v>
          </cell>
        </row>
        <row r="9">
          <cell r="A9" t="str">
            <v>75～79</v>
          </cell>
          <cell r="B9">
            <v>4596</v>
          </cell>
          <cell r="C9">
            <v>5367</v>
          </cell>
        </row>
        <row r="10">
          <cell r="A10" t="str">
            <v>70～74</v>
          </cell>
          <cell r="B10">
            <v>4994</v>
          </cell>
          <cell r="C10">
            <v>5495</v>
          </cell>
        </row>
        <row r="11">
          <cell r="A11" t="str">
            <v>65～69</v>
          </cell>
          <cell r="B11">
            <v>4660</v>
          </cell>
          <cell r="C11">
            <v>4732</v>
          </cell>
        </row>
        <row r="12">
          <cell r="A12" t="str">
            <v>60～64</v>
          </cell>
          <cell r="B12">
            <v>4418</v>
          </cell>
          <cell r="C12">
            <v>4552</v>
          </cell>
        </row>
        <row r="13">
          <cell r="A13" t="str">
            <v>55～59</v>
          </cell>
          <cell r="B13">
            <v>4442</v>
          </cell>
          <cell r="C13">
            <v>4344</v>
          </cell>
        </row>
        <row r="14">
          <cell r="A14" t="str">
            <v>50～54</v>
          </cell>
          <cell r="B14">
            <v>4750</v>
          </cell>
          <cell r="C14">
            <v>4552</v>
          </cell>
        </row>
        <row r="15">
          <cell r="A15" t="str">
            <v>45～49</v>
          </cell>
          <cell r="B15">
            <v>4589</v>
          </cell>
          <cell r="C15">
            <v>4269</v>
          </cell>
        </row>
        <row r="16">
          <cell r="A16" t="str">
            <v>40～44</v>
          </cell>
          <cell r="B16">
            <v>3912</v>
          </cell>
          <cell r="C16">
            <v>3580</v>
          </cell>
        </row>
        <row r="17">
          <cell r="A17" t="str">
            <v>35～39</v>
          </cell>
          <cell r="B17">
            <v>3358</v>
          </cell>
          <cell r="C17">
            <v>3017</v>
          </cell>
        </row>
        <row r="18">
          <cell r="A18" t="str">
            <v>30～34</v>
          </cell>
          <cell r="B18">
            <v>2963</v>
          </cell>
          <cell r="C18">
            <v>2641</v>
          </cell>
        </row>
        <row r="19">
          <cell r="A19" t="str">
            <v>25～29</v>
          </cell>
          <cell r="B19">
            <v>2980</v>
          </cell>
          <cell r="C19">
            <v>2565</v>
          </cell>
        </row>
        <row r="20">
          <cell r="A20" t="str">
            <v>20～24</v>
          </cell>
          <cell r="B20">
            <v>2934</v>
          </cell>
          <cell r="C20">
            <v>2747</v>
          </cell>
        </row>
        <row r="21">
          <cell r="A21" t="str">
            <v>15～19</v>
          </cell>
          <cell r="B21">
            <v>2782</v>
          </cell>
          <cell r="C21">
            <v>2639</v>
          </cell>
        </row>
        <row r="22">
          <cell r="A22" t="str">
            <v>10～14</v>
          </cell>
          <cell r="B22">
            <v>2646</v>
          </cell>
          <cell r="C22">
            <v>2477</v>
          </cell>
        </row>
        <row r="23">
          <cell r="A23" t="str">
            <v xml:space="preserve">  5～9</v>
          </cell>
          <cell r="B23">
            <v>2114</v>
          </cell>
          <cell r="C23">
            <v>2054</v>
          </cell>
        </row>
        <row r="24">
          <cell r="A24" t="str">
            <v xml:space="preserve">  0～4</v>
          </cell>
          <cell r="B24">
            <v>1572</v>
          </cell>
          <cell r="C24">
            <v>1523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>
      <selection activeCell="I38" sqref="I38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63672</v>
      </c>
      <c r="E26" s="5">
        <v>131007</v>
      </c>
      <c r="F26" s="6">
        <v>67335</v>
      </c>
      <c r="G26" s="2" t="s">
        <v>2</v>
      </c>
    </row>
    <row r="28" spans="2:7" x14ac:dyDescent="0.15">
      <c r="B28" s="7" t="s">
        <v>129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63672</v>
      </c>
      <c r="E32" s="10">
        <v>67335</v>
      </c>
      <c r="F32" s="10">
        <v>131007</v>
      </c>
      <c r="G32" s="11"/>
    </row>
    <row r="33" spans="3:8" s="8" customFormat="1" ht="27" customHeight="1" x14ac:dyDescent="0.15">
      <c r="C33" s="12" t="s">
        <v>20</v>
      </c>
      <c r="D33" s="10">
        <v>10558</v>
      </c>
      <c r="E33" s="10">
        <v>16148</v>
      </c>
      <c r="F33" s="10">
        <v>26706</v>
      </c>
      <c r="G33" s="13">
        <f>F33/F32*100</f>
        <v>20.38517025807781</v>
      </c>
    </row>
    <row r="34" spans="3:8" s="8" customFormat="1" ht="27" x14ac:dyDescent="0.15">
      <c r="C34" s="12" t="s">
        <v>21</v>
      </c>
      <c r="D34" s="10">
        <v>9654</v>
      </c>
      <c r="E34" s="10">
        <v>10227</v>
      </c>
      <c r="F34" s="10">
        <v>19881</v>
      </c>
      <c r="G34" s="13">
        <f>F34/F32*100</f>
        <v>15.175524971948064</v>
      </c>
    </row>
    <row r="35" spans="3:8" s="8" customFormat="1" ht="27" x14ac:dyDescent="0.15">
      <c r="C35" s="12" t="s">
        <v>9</v>
      </c>
      <c r="D35" s="10">
        <v>37128</v>
      </c>
      <c r="E35" s="10">
        <v>34906</v>
      </c>
      <c r="F35" s="10">
        <v>72034</v>
      </c>
      <c r="G35" s="13">
        <f>F35/F32*100</f>
        <v>54.98484813788577</v>
      </c>
    </row>
    <row r="36" spans="3:8" s="8" customFormat="1" ht="27" x14ac:dyDescent="0.15">
      <c r="C36" s="12" t="s">
        <v>10</v>
      </c>
      <c r="D36" s="10">
        <v>6332</v>
      </c>
      <c r="E36" s="10">
        <v>6054</v>
      </c>
      <c r="F36" s="10">
        <v>12386</v>
      </c>
      <c r="G36" s="13">
        <f>F36/F32*100</f>
        <v>9.4544566320883625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64.673626343115757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9"/>
      <c r="D42" s="109"/>
      <c r="E42" s="109"/>
      <c r="F42" s="109"/>
      <c r="G42" s="109"/>
      <c r="H42" s="109"/>
    </row>
    <row r="43" spans="3:8" s="8" customFormat="1" x14ac:dyDescent="0.15">
      <c r="C43" s="8" t="s">
        <v>15</v>
      </c>
      <c r="D43" s="17">
        <f>F36/F35*100</f>
        <v>17.19465807812977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9"/>
      <c r="D46" s="109"/>
      <c r="E46" s="109"/>
      <c r="F46" s="109"/>
      <c r="G46" s="109"/>
      <c r="H46" s="109"/>
    </row>
    <row r="47" spans="3:8" s="8" customFormat="1" x14ac:dyDescent="0.15">
      <c r="C47" s="8" t="s">
        <v>17</v>
      </c>
      <c r="D47" s="17">
        <f>SUM(F34,F36,F33)/F35*100</f>
        <v>81.868284421245519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0:H40"/>
    <mergeCell ref="C41:H41"/>
    <mergeCell ref="C44:H44"/>
    <mergeCell ref="C45:H45"/>
    <mergeCell ref="C48:H48"/>
    <mergeCell ref="C49:H49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63760</v>
      </c>
      <c r="E26" s="5">
        <v>131189</v>
      </c>
      <c r="F26" s="6">
        <v>67429</v>
      </c>
      <c r="G26" s="2" t="s">
        <v>2</v>
      </c>
    </row>
    <row r="28" spans="2:7" x14ac:dyDescent="0.15">
      <c r="B28" s="7" t="s">
        <v>128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63760</v>
      </c>
      <c r="E32" s="10">
        <v>67429</v>
      </c>
      <c r="F32" s="10">
        <v>131189</v>
      </c>
      <c r="G32" s="11"/>
    </row>
    <row r="33" spans="3:8" s="8" customFormat="1" ht="27" customHeight="1" x14ac:dyDescent="0.15">
      <c r="C33" s="12" t="s">
        <v>20</v>
      </c>
      <c r="D33" s="10">
        <v>10539</v>
      </c>
      <c r="E33" s="10">
        <v>16147</v>
      </c>
      <c r="F33" s="10">
        <v>26686</v>
      </c>
      <c r="G33" s="13">
        <f>F33/F32*100</f>
        <v>20.341644497633187</v>
      </c>
    </row>
    <row r="34" spans="3:8" s="8" customFormat="1" ht="27" x14ac:dyDescent="0.15">
      <c r="C34" s="12" t="s">
        <v>21</v>
      </c>
      <c r="D34" s="10">
        <v>9672</v>
      </c>
      <c r="E34" s="10">
        <v>10237</v>
      </c>
      <c r="F34" s="10">
        <v>19909</v>
      </c>
      <c r="G34" s="13">
        <f>F34/F32*100</f>
        <v>15.175815045468752</v>
      </c>
    </row>
    <row r="35" spans="3:8" s="8" customFormat="1" ht="27" x14ac:dyDescent="0.15">
      <c r="C35" s="12" t="s">
        <v>9</v>
      </c>
      <c r="D35" s="10">
        <v>37187</v>
      </c>
      <c r="E35" s="10">
        <v>34962</v>
      </c>
      <c r="F35" s="10">
        <v>72149</v>
      </c>
      <c r="G35" s="13">
        <f>F35/F32*100</f>
        <v>54.996226817797222</v>
      </c>
    </row>
    <row r="36" spans="3:8" s="8" customFormat="1" ht="27" x14ac:dyDescent="0.15">
      <c r="C36" s="12" t="s">
        <v>10</v>
      </c>
      <c r="D36" s="10">
        <v>6362</v>
      </c>
      <c r="E36" s="10">
        <v>6083</v>
      </c>
      <c r="F36" s="10">
        <v>12445</v>
      </c>
      <c r="G36" s="13">
        <f>F36/F32*100</f>
        <v>9.4863136391008389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64.581629683017098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8"/>
      <c r="D42" s="108"/>
      <c r="E42" s="108"/>
      <c r="F42" s="108"/>
      <c r="G42" s="108"/>
      <c r="H42" s="108"/>
    </row>
    <row r="43" spans="3:8" s="8" customFormat="1" x14ac:dyDescent="0.15">
      <c r="C43" s="8" t="s">
        <v>15</v>
      </c>
      <c r="D43" s="17">
        <f>F36/F35*100</f>
        <v>17.249026320531122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8"/>
      <c r="D46" s="108"/>
      <c r="E46" s="108"/>
      <c r="F46" s="108"/>
      <c r="G46" s="108"/>
      <c r="H46" s="108"/>
    </row>
    <row r="47" spans="3:8" s="8" customFormat="1" x14ac:dyDescent="0.15">
      <c r="C47" s="8" t="s">
        <v>17</v>
      </c>
      <c r="D47" s="17">
        <f>SUM(F34,F36,F33)/F35*100</f>
        <v>81.830656003548214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K4" sqref="K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63807</v>
      </c>
      <c r="E26" s="5">
        <v>131396</v>
      </c>
      <c r="F26" s="6">
        <v>67589</v>
      </c>
      <c r="G26" s="2" t="s">
        <v>2</v>
      </c>
    </row>
    <row r="28" spans="2:7" x14ac:dyDescent="0.15">
      <c r="B28" s="7" t="s">
        <v>127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63807</v>
      </c>
      <c r="E32" s="10">
        <v>67589</v>
      </c>
      <c r="F32" s="10">
        <v>131396</v>
      </c>
      <c r="G32" s="11"/>
    </row>
    <row r="33" spans="3:8" s="8" customFormat="1" ht="27" customHeight="1" x14ac:dyDescent="0.15">
      <c r="C33" s="12" t="s">
        <v>20</v>
      </c>
      <c r="D33" s="10">
        <v>10506</v>
      </c>
      <c r="E33" s="10">
        <v>16142</v>
      </c>
      <c r="F33" s="10">
        <v>26648</v>
      </c>
      <c r="G33" s="13">
        <f>F33/F32*100</f>
        <v>20.280678255045817</v>
      </c>
    </row>
    <row r="34" spans="3:8" s="8" customFormat="1" ht="27" x14ac:dyDescent="0.15">
      <c r="C34" s="12" t="s">
        <v>21</v>
      </c>
      <c r="D34" s="10">
        <v>9690</v>
      </c>
      <c r="E34" s="10">
        <v>10260</v>
      </c>
      <c r="F34" s="10">
        <v>19950</v>
      </c>
      <c r="G34" s="13">
        <f>F34/F32*100</f>
        <v>15.183110596974034</v>
      </c>
    </row>
    <row r="35" spans="3:8" s="8" customFormat="1" ht="27" x14ac:dyDescent="0.15">
      <c r="C35" s="12" t="s">
        <v>9</v>
      </c>
      <c r="D35" s="10">
        <v>37232</v>
      </c>
      <c r="E35" s="10">
        <v>35081</v>
      </c>
      <c r="F35" s="10">
        <v>72313</v>
      </c>
      <c r="G35" s="13">
        <f>F35/F32*100</f>
        <v>55.034399829522975</v>
      </c>
    </row>
    <row r="36" spans="3:8" s="8" customFormat="1" ht="27" x14ac:dyDescent="0.15">
      <c r="C36" s="12" t="s">
        <v>10</v>
      </c>
      <c r="D36" s="10">
        <v>6379</v>
      </c>
      <c r="E36" s="10">
        <v>6106</v>
      </c>
      <c r="F36" s="10">
        <v>12485</v>
      </c>
      <c r="G36" s="13">
        <f>F36/F32*100</f>
        <v>9.5018113184571824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64.439312433449032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7"/>
      <c r="D42" s="107"/>
      <c r="E42" s="107"/>
      <c r="F42" s="107"/>
      <c r="G42" s="107"/>
      <c r="H42" s="107"/>
    </row>
    <row r="43" spans="3:8" s="8" customFormat="1" x14ac:dyDescent="0.15">
      <c r="C43" s="8" t="s">
        <v>15</v>
      </c>
      <c r="D43" s="17">
        <f>F36/F35*100</f>
        <v>17.265222020936761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7"/>
      <c r="D46" s="107"/>
      <c r="E46" s="107"/>
      <c r="F46" s="107"/>
      <c r="G46" s="107"/>
      <c r="H46" s="107"/>
    </row>
    <row r="47" spans="3:8" s="8" customFormat="1" x14ac:dyDescent="0.15">
      <c r="C47" s="8" t="s">
        <v>17</v>
      </c>
      <c r="D47" s="17">
        <f>SUM(F34,F36,F33)/F35*100</f>
        <v>81.704534454385794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J32" sqref="J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13" t="s">
        <v>13</v>
      </c>
      <c r="D40" s="113"/>
      <c r="E40" s="113"/>
      <c r="F40" s="113"/>
      <c r="G40" s="113"/>
      <c r="H40" s="113"/>
    </row>
    <row r="41" spans="3:8" s="40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13" t="s">
        <v>16</v>
      </c>
      <c r="D44" s="113"/>
      <c r="E44" s="113"/>
      <c r="F44" s="113"/>
      <c r="G44" s="113"/>
      <c r="H44" s="113"/>
    </row>
    <row r="45" spans="3:8" s="40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13" t="s">
        <v>18</v>
      </c>
      <c r="D48" s="113"/>
      <c r="E48" s="113"/>
      <c r="F48" s="113"/>
      <c r="G48" s="113"/>
      <c r="H48" s="113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88</vt:i4>
      </vt:variant>
      <vt:variant>
        <vt:lpstr>名前付き一覧</vt:lpstr>
      </vt:variant>
      <vt:variant>
        <vt:i4>84</vt:i4>
      </vt:variant>
    </vt:vector>
  </HeadingPairs>
  <TitlesOfParts>
    <vt:vector size="172" baseType="lpstr">
      <vt:lpstr>令和7年6月</vt:lpstr>
      <vt:lpstr>令和7年5月</vt:lpstr>
      <vt:lpstr>令和7年4月</vt:lpstr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令和7年1月末!Print_Area</vt:lpstr>
      <vt:lpstr>令和7年2月末!Print_Area</vt:lpstr>
      <vt:lpstr>令和7年３月!Print_Area</vt:lpstr>
      <vt:lpstr>令和7年4月!Print_Area</vt:lpstr>
      <vt:lpstr>令和7年5月!Print_Area</vt:lpstr>
      <vt:lpstr>令和7年6月!Print_Area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2025-07-02T01:50:05Z</dcterms:modified>
</cp:coreProperties>
</file>