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６年度_統計事務\02-統計資料\住基関係（永年）\★入力用\令和6年度\R7.02月末\02_ホームページ作成データ\"/>
    </mc:Choice>
  </mc:AlternateContent>
  <bookViews>
    <workbookView xWindow="-15" yWindow="30" windowWidth="23625" windowHeight="11880" tabRatio="908"/>
  </bookViews>
  <sheets>
    <sheet name="令和7年2月末" sheetId="252" r:id="rId1"/>
    <sheet name="令和7年1月末" sheetId="250" r:id="rId2"/>
    <sheet name="令和6年12月末" sheetId="246" r:id="rId3"/>
    <sheet name="令和6年11月末" sheetId="247" r:id="rId4"/>
    <sheet name="令和6年10月末" sheetId="245" r:id="rId5"/>
    <sheet name="令和6年9月末 " sheetId="249" r:id="rId6"/>
    <sheet name="令和6年8月末 " sheetId="248" r:id="rId7"/>
    <sheet name="令和6年7月末" sheetId="239" r:id="rId8"/>
    <sheet name="令和6年6月末" sheetId="251" r:id="rId9"/>
    <sheet name="令和6年5月末" sheetId="233" r:id="rId10"/>
    <sheet name="令和6年4月末" sheetId="234" r:id="rId11"/>
    <sheet name="令和6年3月末" sheetId="229" r:id="rId12"/>
    <sheet name="令和6年2月末" sheetId="227" r:id="rId13"/>
    <sheet name="令和6年1月末" sheetId="224" r:id="rId14"/>
    <sheet name="令和5年12月末" sheetId="222" r:id="rId15"/>
    <sheet name="令和5年11月末" sheetId="220" r:id="rId16"/>
    <sheet name="令和5年10月末" sheetId="216" r:id="rId17"/>
    <sheet name="令和5年9月末" sheetId="213" r:id="rId18"/>
    <sheet name="令和5年8月末" sheetId="215" r:id="rId19"/>
    <sheet name="令和5年7月末" sheetId="211" r:id="rId20"/>
    <sheet name="令和5年6月末" sheetId="235" r:id="rId21"/>
    <sheet name="令和5年5月末" sheetId="209" r:id="rId22"/>
    <sheet name="令和5年4月末" sheetId="208" r:id="rId23"/>
    <sheet name="令和5年3月末" sheetId="206" r:id="rId24"/>
    <sheet name="令和5年2月末" sheetId="205" r:id="rId25"/>
    <sheet name="令和5年1月末" sheetId="204" r:id="rId26"/>
    <sheet name="令和4年12月末" sheetId="203" r:id="rId27"/>
    <sheet name="令和4年11月末" sheetId="202" r:id="rId28"/>
    <sheet name="令和4年10月末" sheetId="201" r:id="rId29"/>
    <sheet name="令和4年9月末" sheetId="200" r:id="rId30"/>
    <sheet name="令和4年8月末" sheetId="199" r:id="rId31"/>
    <sheet name="令和4年7月末" sheetId="198" r:id="rId32"/>
    <sheet name="令和4年6月末" sheetId="197" r:id="rId33"/>
    <sheet name="令和4年5月末" sheetId="196" r:id="rId34"/>
    <sheet name="令和4年4月末" sheetId="195" r:id="rId35"/>
    <sheet name="令和4年3月末" sheetId="194" r:id="rId36"/>
    <sheet name="令和4年2月末" sheetId="193" r:id="rId37"/>
    <sheet name="令和4年1月末" sheetId="192" r:id="rId38"/>
    <sheet name="令和3年12月末" sheetId="191" r:id="rId39"/>
    <sheet name="令和3年11月末" sheetId="189" r:id="rId40"/>
    <sheet name="令和3年10月末" sheetId="188" r:id="rId41"/>
    <sheet name="令和3年9月末" sheetId="187" r:id="rId42"/>
    <sheet name="令和3年8月末" sheetId="186" r:id="rId43"/>
    <sheet name="令和3年7月末" sheetId="185" r:id="rId44"/>
    <sheet name="令和3年6月末" sheetId="184" r:id="rId45"/>
    <sheet name="令和3年5月末" sheetId="183" r:id="rId46"/>
    <sheet name="令和3年4月末" sheetId="182" r:id="rId47"/>
    <sheet name="令和3年3月末" sheetId="181" r:id="rId48"/>
    <sheet name="令和3年2月末" sheetId="180" r:id="rId49"/>
    <sheet name="令和3年1月末" sheetId="179" r:id="rId50"/>
    <sheet name="令和2年12月末" sheetId="178" r:id="rId51"/>
    <sheet name="令和2年11月末" sheetId="177" r:id="rId52"/>
    <sheet name="令和2年10月末" sheetId="176" r:id="rId53"/>
    <sheet name="令和2年9月末" sheetId="175" r:id="rId54"/>
    <sheet name="令和2年8月末" sheetId="174" r:id="rId55"/>
    <sheet name="令和2年7月末" sheetId="173" r:id="rId56"/>
    <sheet name="令和2年6月末" sheetId="172" r:id="rId57"/>
    <sheet name="令和2年5月末" sheetId="171" r:id="rId58"/>
    <sheet name="令和2年4月末" sheetId="170" r:id="rId59"/>
    <sheet name="令和2年3月末" sheetId="169" r:id="rId60"/>
    <sheet name="令和2年2月末" sheetId="167" r:id="rId61"/>
    <sheet name="令和2年1月末" sheetId="168" r:id="rId62"/>
    <sheet name="令和元年12月末" sheetId="166" r:id="rId63"/>
    <sheet name="令和元年11月末" sheetId="164" r:id="rId64"/>
    <sheet name="令和元年10月末" sheetId="160" r:id="rId65"/>
    <sheet name="令和元年9月末" sheetId="162" r:id="rId66"/>
    <sheet name="令和元年8月末" sheetId="158" r:id="rId67"/>
    <sheet name="令和元年7月末" sheetId="157" r:id="rId68"/>
    <sheet name="令和元年6月末" sheetId="155" r:id="rId69"/>
    <sheet name="令和元年5月末" sheetId="156" r:id="rId70"/>
    <sheet name="平成31年4月末" sheetId="152" r:id="rId71"/>
    <sheet name="平成31年3月末" sheetId="153" r:id="rId72"/>
    <sheet name="平成31年2月末" sheetId="151" r:id="rId73"/>
    <sheet name="平成31年1月末" sheetId="149" r:id="rId74"/>
    <sheet name="平成30年12月末" sheetId="146" r:id="rId75"/>
    <sheet name="平成30年11月末" sheetId="143" r:id="rId76"/>
    <sheet name="平成30年10月末" sheetId="142" r:id="rId77"/>
    <sheet name="平成30年9月末" sheetId="147" r:id="rId78"/>
    <sheet name="平成30年8月末" sheetId="141" r:id="rId79"/>
    <sheet name="平成30年7月末" sheetId="138" r:id="rId80"/>
    <sheet name="平成30年6月末" sheetId="132" r:id="rId81"/>
    <sheet name="平成30年5月末" sheetId="137" r:id="rId82"/>
    <sheet name="平成30年4月末" sheetId="136" r:id="rId83"/>
    <sheet name="平成30年3月末" sheetId="135" r:id="rId84"/>
  </sheets>
  <externalReferences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_xlnm.Print_Area" localSheetId="76">平成30年10月末!$A$2:$I$53</definedName>
    <definedName name="_xlnm.Print_Area" localSheetId="75">平成30年11月末!$A$2:$I$53</definedName>
    <definedName name="_xlnm.Print_Area" localSheetId="74">平成30年12月末!$A$2:$I$53</definedName>
    <definedName name="_xlnm.Print_Area" localSheetId="83">平成30年3月末!$A$2:$I$54</definedName>
    <definedName name="_xlnm.Print_Area" localSheetId="82">平成30年4月末!$A$2:$I$53</definedName>
    <definedName name="_xlnm.Print_Area" localSheetId="81">平成30年5月末!$A$2:$I$53</definedName>
    <definedName name="_xlnm.Print_Area" localSheetId="80">平成30年6月末!$A$2:$I$53</definedName>
    <definedName name="_xlnm.Print_Area" localSheetId="79">平成30年7月末!$A$2:$I$53</definedName>
    <definedName name="_xlnm.Print_Area" localSheetId="78">平成30年8月末!$A$2:$I$53</definedName>
    <definedName name="_xlnm.Print_Area" localSheetId="77">平成30年9月末!$A$2:$I$53</definedName>
    <definedName name="_xlnm.Print_Area" localSheetId="73">平成31年1月末!$A$2:$I$53</definedName>
    <definedName name="_xlnm.Print_Area" localSheetId="72">平成31年2月末!$A$2:$I$53</definedName>
    <definedName name="_xlnm.Print_Area" localSheetId="71">平成31年3月末!$A$2:$I$53</definedName>
    <definedName name="_xlnm.Print_Area" localSheetId="70">平成31年4月末!$A$2:$I$53</definedName>
    <definedName name="_xlnm.Print_Area" localSheetId="52">令和2年10月末!$A$2:$I$53</definedName>
    <definedName name="_xlnm.Print_Area" localSheetId="51">令和2年11月末!$A$2:$I$53</definedName>
    <definedName name="_xlnm.Print_Area" localSheetId="61">令和2年1月末!$A$2:$I$53</definedName>
    <definedName name="_xlnm.Print_Area" localSheetId="60">令和2年2月末!$A$2:$I$53</definedName>
    <definedName name="_xlnm.Print_Area" localSheetId="59">令和2年3月末!$A$2:$I$53</definedName>
    <definedName name="_xlnm.Print_Area" localSheetId="58">令和2年4月末!$A$2:$I$53</definedName>
    <definedName name="_xlnm.Print_Area" localSheetId="57">令和2年5月末!$A$2:$I$53</definedName>
    <definedName name="_xlnm.Print_Area" localSheetId="56">令和2年6月末!$A$2:$I$53</definedName>
    <definedName name="_xlnm.Print_Area" localSheetId="55">令和2年7月末!$A$2:$I$53</definedName>
    <definedName name="_xlnm.Print_Area" localSheetId="54">令和2年8月末!$A$2:$I$53</definedName>
    <definedName name="_xlnm.Print_Area" localSheetId="53">令和2年9月末!$A$2:$I$53</definedName>
    <definedName name="_xlnm.Print_Area" localSheetId="40">令和3年10月末!$A$2:$I$52</definedName>
    <definedName name="_xlnm.Print_Area" localSheetId="39">令和3年11月末!$A$2:$I$52</definedName>
    <definedName name="_xlnm.Print_Area" localSheetId="38">令和3年12月末!$A$2:$I$52</definedName>
    <definedName name="_xlnm.Print_Area" localSheetId="47">令和3年3月末!$A$2:$I$53</definedName>
    <definedName name="_xlnm.Print_Area" localSheetId="46">令和3年4月末!$A$2:$I$52</definedName>
    <definedName name="_xlnm.Print_Area" localSheetId="45">令和3年5月末!$A$2:$I$52</definedName>
    <definedName name="_xlnm.Print_Area" localSheetId="44">令和3年6月末!$A$2:$I$52</definedName>
    <definedName name="_xlnm.Print_Area" localSheetId="43">令和3年7月末!$A$2:$I$52</definedName>
    <definedName name="_xlnm.Print_Area" localSheetId="42">令和3年8月末!$A$2:$I$52</definedName>
    <definedName name="_xlnm.Print_Area" localSheetId="41">令和3年9月末!$A$2:$I$52</definedName>
    <definedName name="_xlnm.Print_Area" localSheetId="28">令和4年10月末!$A$2:$I$52</definedName>
    <definedName name="_xlnm.Print_Area" localSheetId="27">令和4年11月末!$A$2:$I$52</definedName>
    <definedName name="_xlnm.Print_Area" localSheetId="26">令和4年12月末!$A$2:$I$52</definedName>
    <definedName name="_xlnm.Print_Area" localSheetId="37">令和4年1月末!$A$2:$I$52</definedName>
    <definedName name="_xlnm.Print_Area" localSheetId="36">令和4年2月末!$A$2:$I$52</definedName>
    <definedName name="_xlnm.Print_Area" localSheetId="35">令和4年3月末!$A$2:$I$52</definedName>
    <definedName name="_xlnm.Print_Area" localSheetId="34">令和4年4月末!$A$2:$I$52</definedName>
    <definedName name="_xlnm.Print_Area" localSheetId="33">令和4年5月末!$A$2:$I$52</definedName>
    <definedName name="_xlnm.Print_Area" localSheetId="32">令和4年6月末!$A$2:$I$52</definedName>
    <definedName name="_xlnm.Print_Area" localSheetId="31">令和4年7月末!$A$2:$I$52</definedName>
    <definedName name="_xlnm.Print_Area" localSheetId="30">令和4年8月末!$A$2:$I$52</definedName>
    <definedName name="_xlnm.Print_Area" localSheetId="29">令和4年9月末!$A$2:$I$52</definedName>
    <definedName name="_xlnm.Print_Area" localSheetId="16">令和5年10月末!$A$2:$I$52</definedName>
    <definedName name="_xlnm.Print_Area" localSheetId="15">令和5年11月末!$A$2:$I$52</definedName>
    <definedName name="_xlnm.Print_Area" localSheetId="14">令和5年12月末!$A$2:$I$52</definedName>
    <definedName name="_xlnm.Print_Area" localSheetId="25">令和5年1月末!$A$2:$I$52</definedName>
    <definedName name="_xlnm.Print_Area" localSheetId="24">令和5年2月末!$A$2:$I$52</definedName>
    <definedName name="_xlnm.Print_Area" localSheetId="23">令和5年3月末!$A$2:$I$52</definedName>
    <definedName name="_xlnm.Print_Area" localSheetId="21">令和5年5月末!$A$2:$I$52</definedName>
    <definedName name="_xlnm.Print_Area" localSheetId="20">令和5年6月末!$A$2:$I$52</definedName>
    <definedName name="_xlnm.Print_Area" localSheetId="19">令和5年7月末!$A$2:$I$52</definedName>
    <definedName name="_xlnm.Print_Area" localSheetId="18">令和5年8月末!$A$2:$I$52</definedName>
    <definedName name="_xlnm.Print_Area" localSheetId="17">令和5年9月末!$A$2:$I$52</definedName>
    <definedName name="_xlnm.Print_Area" localSheetId="4">令和6年10月末!$A$2:$I$52</definedName>
    <definedName name="_xlnm.Print_Area" localSheetId="3">令和6年11月末!$A$2:$I$52</definedName>
    <definedName name="_xlnm.Print_Area" localSheetId="2">令和6年12月末!$A$2:$I$52</definedName>
    <definedName name="_xlnm.Print_Area" localSheetId="13">令和6年1月末!$A$2:$I$52</definedName>
    <definedName name="_xlnm.Print_Area" localSheetId="12">令和6年2月末!$A$2:$I$52</definedName>
    <definedName name="_xlnm.Print_Area" localSheetId="11">令和6年3月末!$A$2:$I$52</definedName>
    <definedName name="_xlnm.Print_Area" localSheetId="10">令和6年4月末!$A$2:$I$52</definedName>
    <definedName name="_xlnm.Print_Area" localSheetId="9">令和6年5月末!$A$2:$I$52</definedName>
    <definedName name="_xlnm.Print_Area" localSheetId="8">令和6年6月末!$A$2:$I$52</definedName>
    <definedName name="_xlnm.Print_Area" localSheetId="7">令和6年7月末!$A$2:$I$52</definedName>
    <definedName name="_xlnm.Print_Area" localSheetId="6">'令和6年8月末 '!$A$2:$I$52</definedName>
    <definedName name="_xlnm.Print_Area" localSheetId="5">'令和6年9月末 '!$A$2:$I$52</definedName>
    <definedName name="_xlnm.Print_Area" localSheetId="1">令和7年1月末!$A$2:$I$52</definedName>
    <definedName name="_xlnm.Print_Area" localSheetId="0">令和7年2月末!$A$2:$I$52</definedName>
    <definedName name="_xlnm.Print_Area" localSheetId="64">令和元年10月末!$A$2:$I$53</definedName>
    <definedName name="_xlnm.Print_Area" localSheetId="63">令和元年11月末!$A$2:$I$53</definedName>
    <definedName name="_xlnm.Print_Area" localSheetId="62">令和元年12月末!$A$2:$I$53</definedName>
    <definedName name="_xlnm.Print_Area" localSheetId="69">令和元年5月末!$A$2:$I$53</definedName>
    <definedName name="_xlnm.Print_Area" localSheetId="68">令和元年6月末!$A$2:$I$53</definedName>
    <definedName name="_xlnm.Print_Area" localSheetId="67">令和元年7月末!$A$2:$I$53</definedName>
    <definedName name="_xlnm.Print_Area" localSheetId="66">令和元年8月末!$A$2:$I$53</definedName>
    <definedName name="_xlnm.Print_Area" localSheetId="65">令和元年9月末!$A$2:$I$53</definedName>
  </definedNames>
  <calcPr calcId="162913" concurrentCalc="0"/>
</workbook>
</file>

<file path=xl/calcChain.xml><?xml version="1.0" encoding="utf-8"?>
<calcChain xmlns="http://schemas.openxmlformats.org/spreadsheetml/2006/main">
  <c r="F26" i="191" l="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<sst xmlns="http://schemas.openxmlformats.org/spreadsheetml/2006/main" count="2268" uniqueCount="126">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</sst>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0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5.xml"/><Relationship Id="rId16" Type="http://schemas.openxmlformats.org/officeDocument/2006/relationships/worksheet" Target="worksheets/sheet16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.xml"/><Relationship Id="rId95" Type="http://schemas.openxmlformats.org/officeDocument/2006/relationships/externalLink" Target="externalLinks/externalLink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9.xml"/><Relationship Id="rId108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7.xml"/><Relationship Id="rId96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2.xml"/><Relationship Id="rId94" Type="http://schemas.openxmlformats.org/officeDocument/2006/relationships/externalLink" Target="externalLinks/externalLink10.xml"/><Relationship Id="rId99" Type="http://schemas.openxmlformats.org/officeDocument/2006/relationships/externalLink" Target="externalLinks/externalLink15.xml"/><Relationship Id="rId10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3.xml"/><Relationship Id="rId10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3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6.xml"/><Relationship Id="rId10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9.xml"/><Relationship Id="rId9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6&#24180;&#24230;/R7.02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8&#26411;&#9733;/&#9733;5&#12288;&#12500;&#12521;&#12511;&#12483;&#12488;&#20837;&#21147;&#29992;&#65288;&#26032;2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9&#26411;&#9733;/&#9733;5&#12288;&#12500;&#12521;&#12511;&#12483;&#12488;&#20837;&#21147;&#29992;&#65288;&#26032;2&#6528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11&#26411;&#9733;/&#9733;5&#12288;&#12500;&#12521;&#12511;&#12483;&#12488;&#20837;&#21147;&#29992;&#65288;&#26032;2&#6528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10&#26411;&#9733;/&#9733;5&#12288;&#12500;&#12521;&#12511;&#12483;&#12488;&#20837;&#21147;&#29992;&#65288;&#26032;2&#6528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7&#26411;&#9733;/&#9733;5&#12288;&#12500;&#12521;&#12511;&#12483;&#12488;&#20837;&#21147;&#29992;&#65288;&#26032;2&#6528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6&#26411;/&#9733;5&#12288;&#12500;&#12521;&#12511;&#12483;&#12488;&#20837;&#21147;&#29992;&#65288;&#26032;2&#6528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5&#26411;/&#9733;5&#12288;&#12500;&#12521;&#12511;&#12483;&#12488;&#20837;&#21147;&#29992;&#65288;&#26032;2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4&#26411;&#9733;/&#9733;5&#12288;&#12500;&#12521;&#12511;&#12483;&#12488;&#20837;&#21147;&#29992;&#65288;&#26032;2&#6528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2.2&#26411;&#9733;/&#9733;5&#12288;&#12500;&#12521;&#12511;&#12483;&#12488;&#20837;&#21147;&#29992;&#65288;&#26032;2&#652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2.1&#26411;&#9733;/&#9733;5&#12288;&#12500;&#12521;&#12511;&#12483;&#12488;&#20837;&#21147;&#29992;&#65288;&#26032;2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6&#24180;&#24230;/R7.01&#26376;&#26411;/01_&#24066;&#27665;&#35506;&#25552;&#20379;&#12487;&#12540;&#12479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12&#26411;&#9733;/&#9733;5&#12288;&#12500;&#12521;&#12511;&#12483;&#12488;&#20837;&#21147;&#29992;&#65288;&#26032;2&#6528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11&#26411;&#9733;/&#9733;5&#12288;&#12500;&#12521;&#12511;&#12483;&#12488;&#20837;&#21147;&#29992;&#65288;&#26032;2&#6528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6&#24180;&#24230;/R6.12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6&#24180;&#24230;/R6.11&#26376;&#26411;/01-&#24066;&#27665;&#35506;&#25552;&#20379;&#12487;&#12540;&#12479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9&#26376;&#26411;/piramido23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6&#24180;&#24230;/R6.09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6&#24180;&#24230;/R6.08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&#65330;3&#65289;/2-&#32113;&#35336;&#36039;&#26009;/&#20154;&#21475;&#38306;&#20418;(HP&#27598;&#26376;&#26356;&#26032;)/&#20303;&#22522;&#38306;&#20418;&#65288;&#27704;&#24180;&#65289;/&#9733;&#20837;&#21147;&#29992;/R2&#24180;&#24230;/R3.2&#26411;&#9733;/&#9733;5&#12288;&#12500;&#12521;&#12511;&#12483;&#12488;&#20837;&#21147;&#29992;&#65288;&#26032;2&#6528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6&#24180;&#24230;/R6.06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145</v>
          </cell>
        </row>
        <row r="5">
          <cell r="A5" t="str">
            <v>95～99</v>
          </cell>
          <cell r="B5">
            <v>195</v>
          </cell>
          <cell r="C5">
            <v>714</v>
          </cell>
        </row>
        <row r="6">
          <cell r="A6" t="str">
            <v>90～94</v>
          </cell>
          <cell r="B6">
            <v>792</v>
          </cell>
          <cell r="C6">
            <v>2107</v>
          </cell>
        </row>
        <row r="7">
          <cell r="A7" t="str">
            <v>85～89</v>
          </cell>
          <cell r="B7">
            <v>1849</v>
          </cell>
          <cell r="C7">
            <v>3479</v>
          </cell>
        </row>
        <row r="8">
          <cell r="A8" t="str">
            <v>80～84</v>
          </cell>
          <cell r="B8">
            <v>3126</v>
          </cell>
          <cell r="C8">
            <v>4413</v>
          </cell>
        </row>
        <row r="9">
          <cell r="A9" t="str">
            <v>75～79</v>
          </cell>
          <cell r="B9">
            <v>4449</v>
          </cell>
          <cell r="C9">
            <v>5248</v>
          </cell>
        </row>
        <row r="10">
          <cell r="A10" t="str">
            <v>70～74</v>
          </cell>
          <cell r="B10">
            <v>5097</v>
          </cell>
          <cell r="C10">
            <v>5562</v>
          </cell>
        </row>
        <row r="11">
          <cell r="A11" t="str">
            <v>65～69</v>
          </cell>
          <cell r="B11">
            <v>4669</v>
          </cell>
          <cell r="C11">
            <v>4765</v>
          </cell>
        </row>
        <row r="12">
          <cell r="A12" t="str">
            <v>60～64</v>
          </cell>
          <cell r="B12">
            <v>4451</v>
          </cell>
          <cell r="C12">
            <v>4596</v>
          </cell>
        </row>
        <row r="13">
          <cell r="A13" t="str">
            <v>55～59</v>
          </cell>
          <cell r="B13">
            <v>4438</v>
          </cell>
          <cell r="C13">
            <v>4343</v>
          </cell>
        </row>
        <row r="14">
          <cell r="A14" t="str">
            <v>50～54</v>
          </cell>
          <cell r="B14">
            <v>4738</v>
          </cell>
          <cell r="C14">
            <v>4543</v>
          </cell>
        </row>
        <row r="15">
          <cell r="A15" t="str">
            <v>45～49</v>
          </cell>
          <cell r="B15">
            <v>4644</v>
          </cell>
          <cell r="C15">
            <v>4345</v>
          </cell>
        </row>
        <row r="16">
          <cell r="A16" t="str">
            <v>40～44</v>
          </cell>
          <cell r="B16">
            <v>3954</v>
          </cell>
          <cell r="C16">
            <v>3624</v>
          </cell>
        </row>
        <row r="17">
          <cell r="A17" t="str">
            <v>35～39</v>
          </cell>
          <cell r="B17">
            <v>3377</v>
          </cell>
          <cell r="C17">
            <v>3050</v>
          </cell>
        </row>
        <row r="18">
          <cell r="A18" t="str">
            <v>30～34</v>
          </cell>
          <cell r="B18">
            <v>3021</v>
          </cell>
          <cell r="C18">
            <v>2666</v>
          </cell>
        </row>
        <row r="19">
          <cell r="A19" t="str">
            <v>25～29</v>
          </cell>
          <cell r="B19">
            <v>3019</v>
          </cell>
          <cell r="C19">
            <v>2658</v>
          </cell>
        </row>
        <row r="20">
          <cell r="A20" t="str">
            <v>20～24</v>
          </cell>
          <cell r="B20">
            <v>3019</v>
          </cell>
          <cell r="C20">
            <v>2845</v>
          </cell>
        </row>
        <row r="21">
          <cell r="A21" t="str">
            <v>15～19</v>
          </cell>
          <cell r="B21">
            <v>2829</v>
          </cell>
          <cell r="C21">
            <v>2684</v>
          </cell>
        </row>
        <row r="22">
          <cell r="A22" t="str">
            <v>10～14</v>
          </cell>
          <cell r="B22">
            <v>2657</v>
          </cell>
          <cell r="C22">
            <v>2466</v>
          </cell>
        </row>
        <row r="23">
          <cell r="A23" t="str">
            <v xml:space="preserve">  5～9</v>
          </cell>
          <cell r="B23">
            <v>2168</v>
          </cell>
          <cell r="C23">
            <v>2118</v>
          </cell>
        </row>
        <row r="24">
          <cell r="A24" t="str">
            <v xml:space="preserve">  0～4</v>
          </cell>
          <cell r="B24">
            <v>1611</v>
          </cell>
          <cell r="C24">
            <v>1578</v>
          </cell>
        </row>
      </sheetData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82</v>
          </cell>
        </row>
        <row r="5">
          <cell r="A5" t="str">
            <v>95～99</v>
          </cell>
          <cell r="B5">
            <v>145</v>
          </cell>
          <cell r="C5">
            <v>612</v>
          </cell>
        </row>
        <row r="6">
          <cell r="A6" t="str">
            <v>90～94</v>
          </cell>
          <cell r="B6">
            <v>685</v>
          </cell>
          <cell r="C6">
            <v>1904</v>
          </cell>
        </row>
        <row r="7">
          <cell r="A7" t="str">
            <v>85～89</v>
          </cell>
          <cell r="B7">
            <v>1757</v>
          </cell>
          <cell r="C7">
            <v>3448</v>
          </cell>
        </row>
        <row r="8">
          <cell r="A8" t="str">
            <v>80～84</v>
          </cell>
          <cell r="B8">
            <v>2922</v>
          </cell>
          <cell r="C8">
            <v>4379</v>
          </cell>
        </row>
        <row r="9">
          <cell r="A9" t="str">
            <v>75～79</v>
          </cell>
          <cell r="B9">
            <v>3897</v>
          </cell>
          <cell r="C9">
            <v>4851</v>
          </cell>
        </row>
        <row r="10">
          <cell r="A10" t="str">
            <v>70～74</v>
          </cell>
          <cell r="B10">
            <v>5366</v>
          </cell>
          <cell r="C10">
            <v>5758</v>
          </cell>
        </row>
        <row r="11">
          <cell r="A11" t="str">
            <v>65～69</v>
          </cell>
          <cell r="B11">
            <v>5430</v>
          </cell>
          <cell r="C11">
            <v>5683</v>
          </cell>
        </row>
        <row r="12">
          <cell r="A12" t="str">
            <v>60～64</v>
          </cell>
          <cell r="B12">
            <v>4910</v>
          </cell>
          <cell r="C12">
            <v>4817</v>
          </cell>
        </row>
        <row r="13">
          <cell r="A13" t="str">
            <v>55～59</v>
          </cell>
          <cell r="B13">
            <v>4599</v>
          </cell>
          <cell r="C13">
            <v>4644</v>
          </cell>
        </row>
        <row r="14">
          <cell r="A14" t="str">
            <v>50～54</v>
          </cell>
          <cell r="B14">
            <v>4564</v>
          </cell>
          <cell r="C14">
            <v>4384</v>
          </cell>
        </row>
        <row r="15">
          <cell r="A15" t="str">
            <v>45～49</v>
          </cell>
          <cell r="B15">
            <v>4830</v>
          </cell>
          <cell r="C15">
            <v>4638</v>
          </cell>
        </row>
        <row r="16">
          <cell r="A16" t="str">
            <v>40～44</v>
          </cell>
          <cell r="B16">
            <v>4633</v>
          </cell>
          <cell r="C16">
            <v>4255</v>
          </cell>
        </row>
        <row r="17">
          <cell r="A17" t="str">
            <v>35～39</v>
          </cell>
          <cell r="B17">
            <v>3996</v>
          </cell>
          <cell r="C17">
            <v>3665</v>
          </cell>
        </row>
        <row r="18">
          <cell r="A18" t="str">
            <v>30～34</v>
          </cell>
          <cell r="B18">
            <v>3461</v>
          </cell>
          <cell r="C18">
            <v>3108</v>
          </cell>
        </row>
        <row r="19">
          <cell r="A19" t="str">
            <v>25～29</v>
          </cell>
          <cell r="B19">
            <v>3271</v>
          </cell>
          <cell r="C19">
            <v>2922</v>
          </cell>
        </row>
        <row r="20">
          <cell r="A20" t="str">
            <v>20～24</v>
          </cell>
          <cell r="B20">
            <v>3348</v>
          </cell>
          <cell r="C20">
            <v>3132</v>
          </cell>
        </row>
        <row r="21">
          <cell r="A21" t="str">
            <v>15～19</v>
          </cell>
          <cell r="B21">
            <v>3205</v>
          </cell>
          <cell r="C21">
            <v>3092</v>
          </cell>
        </row>
        <row r="22">
          <cell r="A22" t="str">
            <v>10～14</v>
          </cell>
          <cell r="B22">
            <v>2860</v>
          </cell>
          <cell r="C22">
            <v>2700</v>
          </cell>
        </row>
        <row r="23">
          <cell r="A23" t="str">
            <v xml:space="preserve">  5～9</v>
          </cell>
          <cell r="B23">
            <v>2707</v>
          </cell>
          <cell r="C23">
            <v>2486</v>
          </cell>
        </row>
        <row r="24">
          <cell r="A24" t="str">
            <v xml:space="preserve">  0～4</v>
          </cell>
          <cell r="B24">
            <v>2130</v>
          </cell>
          <cell r="C24">
            <v>2099</v>
          </cell>
        </row>
      </sheetData>
      <sheetData sheetId="2"/>
      <sheetData sheetId="3">
        <row r="4">
          <cell r="B4">
            <v>141391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87</v>
          </cell>
        </row>
        <row r="5">
          <cell r="A5" t="str">
            <v>95～99</v>
          </cell>
          <cell r="B5">
            <v>149</v>
          </cell>
          <cell r="C5">
            <v>617</v>
          </cell>
        </row>
        <row r="6">
          <cell r="A6" t="str">
            <v>90～94</v>
          </cell>
          <cell r="B6">
            <v>678</v>
          </cell>
          <cell r="C6">
            <v>1904</v>
          </cell>
        </row>
        <row r="7">
          <cell r="A7" t="str">
            <v>85～89</v>
          </cell>
          <cell r="B7">
            <v>1766</v>
          </cell>
          <cell r="C7">
            <v>3454</v>
          </cell>
        </row>
        <row r="8">
          <cell r="A8" t="str">
            <v>80～84</v>
          </cell>
          <cell r="B8">
            <v>2932</v>
          </cell>
          <cell r="C8">
            <v>4391</v>
          </cell>
        </row>
        <row r="9">
          <cell r="A9" t="str">
            <v>75～79</v>
          </cell>
          <cell r="B9">
            <v>3880</v>
          </cell>
          <cell r="C9">
            <v>4824</v>
          </cell>
        </row>
        <row r="10">
          <cell r="A10" t="str">
            <v>70～74</v>
          </cell>
          <cell r="B10">
            <v>5399</v>
          </cell>
          <cell r="C10">
            <v>5792</v>
          </cell>
        </row>
        <row r="11">
          <cell r="A11" t="str">
            <v>65～69</v>
          </cell>
          <cell r="B11">
            <v>5401</v>
          </cell>
          <cell r="C11">
            <v>5664</v>
          </cell>
        </row>
        <row r="12">
          <cell r="A12" t="str">
            <v>60～64</v>
          </cell>
          <cell r="B12">
            <v>4921</v>
          </cell>
          <cell r="C12">
            <v>4800</v>
          </cell>
        </row>
        <row r="13">
          <cell r="A13" t="str">
            <v>55～59</v>
          </cell>
          <cell r="B13">
            <v>4576</v>
          </cell>
          <cell r="C13">
            <v>4654</v>
          </cell>
        </row>
        <row r="14">
          <cell r="A14" t="str">
            <v>50～54</v>
          </cell>
          <cell r="B14">
            <v>4550</v>
          </cell>
          <cell r="C14">
            <v>4373</v>
          </cell>
        </row>
        <row r="15">
          <cell r="A15" t="str">
            <v>45～49</v>
          </cell>
          <cell r="B15">
            <v>4855</v>
          </cell>
          <cell r="C15">
            <v>4649</v>
          </cell>
        </row>
        <row r="16">
          <cell r="A16" t="str">
            <v>40～44</v>
          </cell>
          <cell r="B16">
            <v>4609</v>
          </cell>
          <cell r="C16">
            <v>4252</v>
          </cell>
        </row>
        <row r="17">
          <cell r="A17" t="str">
            <v>35～39</v>
          </cell>
          <cell r="B17">
            <v>3996</v>
          </cell>
          <cell r="C17">
            <v>3627</v>
          </cell>
        </row>
        <row r="18">
          <cell r="A18" t="str">
            <v>30～34</v>
          </cell>
          <cell r="B18">
            <v>3430</v>
          </cell>
          <cell r="C18">
            <v>3101</v>
          </cell>
        </row>
        <row r="19">
          <cell r="A19" t="str">
            <v>25～29</v>
          </cell>
          <cell r="B19">
            <v>3259</v>
          </cell>
          <cell r="C19">
            <v>2912</v>
          </cell>
        </row>
        <row r="20">
          <cell r="A20" t="str">
            <v>20～24</v>
          </cell>
          <cell r="B20">
            <v>3356</v>
          </cell>
          <cell r="C20">
            <v>3145</v>
          </cell>
        </row>
        <row r="21">
          <cell r="A21" t="str">
            <v>15～19</v>
          </cell>
          <cell r="B21">
            <v>3191</v>
          </cell>
          <cell r="C21">
            <v>3064</v>
          </cell>
        </row>
        <row r="22">
          <cell r="A22" t="str">
            <v>10～14</v>
          </cell>
          <cell r="B22">
            <v>2850</v>
          </cell>
          <cell r="C22">
            <v>2698</v>
          </cell>
        </row>
        <row r="23">
          <cell r="A23" t="str">
            <v xml:space="preserve">  5～9</v>
          </cell>
          <cell r="B23">
            <v>2697</v>
          </cell>
          <cell r="C23">
            <v>2492</v>
          </cell>
        </row>
        <row r="24">
          <cell r="A24" t="str">
            <v xml:space="preserve">  0～4</v>
          </cell>
          <cell r="B24">
            <v>2119</v>
          </cell>
          <cell r="C24">
            <v>2073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92</v>
          </cell>
        </row>
        <row r="5">
          <cell r="A5" t="str">
            <v>95～99</v>
          </cell>
          <cell r="B5">
            <v>150</v>
          </cell>
          <cell r="C5">
            <v>614</v>
          </cell>
        </row>
        <row r="6">
          <cell r="A6" t="str">
            <v>90～94</v>
          </cell>
          <cell r="B6">
            <v>676</v>
          </cell>
          <cell r="C6">
            <v>1945</v>
          </cell>
        </row>
        <row r="7">
          <cell r="A7" t="str">
            <v>85～89</v>
          </cell>
          <cell r="B7">
            <v>1797</v>
          </cell>
          <cell r="C7">
            <v>3464</v>
          </cell>
        </row>
        <row r="8">
          <cell r="A8" t="str">
            <v>80～84</v>
          </cell>
          <cell r="B8">
            <v>2937</v>
          </cell>
          <cell r="C8">
            <v>4376</v>
          </cell>
        </row>
        <row r="9">
          <cell r="A9" t="str">
            <v>75～79</v>
          </cell>
          <cell r="B9">
            <v>3819</v>
          </cell>
          <cell r="C9">
            <v>4767</v>
          </cell>
        </row>
        <row r="10">
          <cell r="A10" t="str">
            <v>70～74</v>
          </cell>
          <cell r="B10">
            <v>5502</v>
          </cell>
          <cell r="C10">
            <v>5893</v>
          </cell>
        </row>
        <row r="11">
          <cell r="A11" t="str">
            <v>65～69</v>
          </cell>
          <cell r="B11">
            <v>5376</v>
          </cell>
          <cell r="C11">
            <v>5632</v>
          </cell>
        </row>
        <row r="12">
          <cell r="A12" t="str">
            <v>60～64</v>
          </cell>
          <cell r="B12">
            <v>4855</v>
          </cell>
          <cell r="C12">
            <v>4765</v>
          </cell>
        </row>
        <row r="13">
          <cell r="A13" t="str">
            <v>55～59</v>
          </cell>
          <cell r="B13">
            <v>4585</v>
          </cell>
          <cell r="C13">
            <v>4671</v>
          </cell>
        </row>
        <row r="14">
          <cell r="A14" t="str">
            <v>50～54</v>
          </cell>
          <cell r="B14">
            <v>4528</v>
          </cell>
          <cell r="C14">
            <v>4368</v>
          </cell>
        </row>
        <row r="15">
          <cell r="A15" t="str">
            <v>45～49</v>
          </cell>
          <cell r="B15">
            <v>4886</v>
          </cell>
          <cell r="C15">
            <v>4639</v>
          </cell>
        </row>
        <row r="16">
          <cell r="A16" t="str">
            <v>40～44</v>
          </cell>
          <cell r="B16">
            <v>4595</v>
          </cell>
          <cell r="C16">
            <v>4215</v>
          </cell>
        </row>
        <row r="17">
          <cell r="A17" t="str">
            <v>35～39</v>
          </cell>
          <cell r="B17">
            <v>3974</v>
          </cell>
          <cell r="C17">
            <v>3600</v>
          </cell>
        </row>
        <row r="18">
          <cell r="A18" t="str">
            <v>30～34</v>
          </cell>
          <cell r="B18">
            <v>3412</v>
          </cell>
          <cell r="C18">
            <v>3096</v>
          </cell>
        </row>
        <row r="19">
          <cell r="A19" t="str">
            <v>25～29</v>
          </cell>
          <cell r="B19">
            <v>3248</v>
          </cell>
          <cell r="C19">
            <v>2905</v>
          </cell>
        </row>
        <row r="20">
          <cell r="A20" t="str">
            <v>20～24</v>
          </cell>
          <cell r="B20">
            <v>3347</v>
          </cell>
          <cell r="C20">
            <v>3119</v>
          </cell>
        </row>
        <row r="21">
          <cell r="A21" t="str">
            <v>15～19</v>
          </cell>
          <cell r="B21">
            <v>3198</v>
          </cell>
          <cell r="C21">
            <v>3047</v>
          </cell>
        </row>
        <row r="22">
          <cell r="A22" t="str">
            <v>10～14</v>
          </cell>
          <cell r="B22">
            <v>2845</v>
          </cell>
          <cell r="C22">
            <v>2689</v>
          </cell>
        </row>
        <row r="23">
          <cell r="A23" t="str">
            <v xml:space="preserve">  5～9</v>
          </cell>
          <cell r="B23">
            <v>2693</v>
          </cell>
          <cell r="C23">
            <v>2497</v>
          </cell>
        </row>
        <row r="24">
          <cell r="A24" t="str">
            <v xml:space="preserve">  0～4</v>
          </cell>
          <cell r="B24">
            <v>2083</v>
          </cell>
          <cell r="C24">
            <v>2051</v>
          </cell>
        </row>
      </sheetData>
      <sheetData sheetId="2" refreshError="1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87</v>
          </cell>
        </row>
        <row r="5">
          <cell r="A5" t="str">
            <v>95～99</v>
          </cell>
          <cell r="B5">
            <v>145</v>
          </cell>
          <cell r="C5">
            <v>623</v>
          </cell>
        </row>
        <row r="6">
          <cell r="A6" t="str">
            <v>90～94</v>
          </cell>
          <cell r="B6">
            <v>688</v>
          </cell>
          <cell r="C6">
            <v>1929</v>
          </cell>
        </row>
        <row r="7">
          <cell r="A7" t="str">
            <v>85～89</v>
          </cell>
          <cell r="B7">
            <v>1776</v>
          </cell>
          <cell r="C7">
            <v>3457</v>
          </cell>
        </row>
        <row r="8">
          <cell r="A8" t="str">
            <v>80～84</v>
          </cell>
          <cell r="B8">
            <v>2938</v>
          </cell>
          <cell r="C8">
            <v>4382</v>
          </cell>
        </row>
        <row r="9">
          <cell r="A9" t="str">
            <v>75～79</v>
          </cell>
          <cell r="B9">
            <v>3858</v>
          </cell>
          <cell r="C9">
            <v>4800</v>
          </cell>
        </row>
        <row r="10">
          <cell r="A10" t="str">
            <v>70～74</v>
          </cell>
          <cell r="B10">
            <v>5435</v>
          </cell>
          <cell r="C10">
            <v>5840</v>
          </cell>
        </row>
        <row r="11">
          <cell r="A11" t="str">
            <v>65～69</v>
          </cell>
          <cell r="B11">
            <v>5403</v>
          </cell>
          <cell r="C11">
            <v>5665</v>
          </cell>
        </row>
        <row r="12">
          <cell r="A12" t="str">
            <v>60～64</v>
          </cell>
          <cell r="B12">
            <v>4882</v>
          </cell>
          <cell r="C12">
            <v>4756</v>
          </cell>
        </row>
        <row r="13">
          <cell r="A13" t="str">
            <v>55～59</v>
          </cell>
          <cell r="B13">
            <v>4573</v>
          </cell>
          <cell r="C13">
            <v>4676</v>
          </cell>
        </row>
        <row r="14">
          <cell r="A14" t="str">
            <v>50～54</v>
          </cell>
          <cell r="B14">
            <v>4544</v>
          </cell>
          <cell r="C14">
            <v>4354</v>
          </cell>
        </row>
        <row r="15">
          <cell r="A15" t="str">
            <v>45～49</v>
          </cell>
          <cell r="B15">
            <v>4868</v>
          </cell>
          <cell r="C15">
            <v>4643</v>
          </cell>
        </row>
        <row r="16">
          <cell r="A16" t="str">
            <v>40～44</v>
          </cell>
          <cell r="B16">
            <v>4607</v>
          </cell>
          <cell r="C16">
            <v>4246</v>
          </cell>
        </row>
        <row r="17">
          <cell r="A17" t="str">
            <v>35～39</v>
          </cell>
          <cell r="B17">
            <v>3994</v>
          </cell>
          <cell r="C17">
            <v>3626</v>
          </cell>
        </row>
        <row r="18">
          <cell r="A18" t="str">
            <v>30～34</v>
          </cell>
          <cell r="B18">
            <v>3410</v>
          </cell>
          <cell r="C18">
            <v>3082</v>
          </cell>
        </row>
        <row r="19">
          <cell r="A19" t="str">
            <v>25～29</v>
          </cell>
          <cell r="B19">
            <v>3241</v>
          </cell>
          <cell r="C19">
            <v>2909</v>
          </cell>
        </row>
        <row r="20">
          <cell r="A20" t="str">
            <v>20～24</v>
          </cell>
          <cell r="B20">
            <v>3367</v>
          </cell>
          <cell r="C20">
            <v>3128</v>
          </cell>
        </row>
        <row r="21">
          <cell r="A21" t="str">
            <v>15～19</v>
          </cell>
          <cell r="B21">
            <v>3199</v>
          </cell>
          <cell r="C21">
            <v>3056</v>
          </cell>
        </row>
        <row r="22">
          <cell r="A22" t="str">
            <v>10～14</v>
          </cell>
          <cell r="B22">
            <v>2837</v>
          </cell>
          <cell r="C22">
            <v>2694</v>
          </cell>
        </row>
        <row r="23">
          <cell r="A23" t="str">
            <v xml:space="preserve">  5～9</v>
          </cell>
          <cell r="B23">
            <v>2703</v>
          </cell>
          <cell r="C23">
            <v>2496</v>
          </cell>
        </row>
        <row r="24">
          <cell r="A24" t="str">
            <v xml:space="preserve">  0～4</v>
          </cell>
          <cell r="B24">
            <v>2095</v>
          </cell>
          <cell r="C24">
            <v>2047</v>
          </cell>
        </row>
      </sheetData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80</v>
          </cell>
        </row>
        <row r="5">
          <cell r="A5" t="str">
            <v>95～99</v>
          </cell>
          <cell r="B5">
            <v>138</v>
          </cell>
          <cell r="C5">
            <v>614</v>
          </cell>
        </row>
        <row r="6">
          <cell r="A6" t="str">
            <v>90～94</v>
          </cell>
          <cell r="B6">
            <v>689</v>
          </cell>
          <cell r="C6">
            <v>1899</v>
          </cell>
        </row>
        <row r="7">
          <cell r="A7" t="str">
            <v>85～89</v>
          </cell>
          <cell r="B7">
            <v>1743</v>
          </cell>
          <cell r="C7">
            <v>3454</v>
          </cell>
        </row>
        <row r="8">
          <cell r="A8" t="str">
            <v>80～84</v>
          </cell>
          <cell r="B8">
            <v>2913</v>
          </cell>
          <cell r="C8">
            <v>4352</v>
          </cell>
        </row>
        <row r="9">
          <cell r="A9" t="str">
            <v>75～79</v>
          </cell>
          <cell r="B9">
            <v>3920</v>
          </cell>
          <cell r="C9">
            <v>4878</v>
          </cell>
        </row>
        <row r="10">
          <cell r="A10" t="str">
            <v>70～74</v>
          </cell>
          <cell r="B10">
            <v>5331</v>
          </cell>
          <cell r="C10">
            <v>5728</v>
          </cell>
        </row>
        <row r="11">
          <cell r="A11" t="str">
            <v>65～69</v>
          </cell>
          <cell r="B11">
            <v>5458</v>
          </cell>
          <cell r="C11">
            <v>5694</v>
          </cell>
        </row>
        <row r="12">
          <cell r="A12" t="str">
            <v>60～64</v>
          </cell>
          <cell r="B12">
            <v>4920</v>
          </cell>
          <cell r="C12">
            <v>4840</v>
          </cell>
        </row>
        <row r="13">
          <cell r="A13" t="str">
            <v>55～59</v>
          </cell>
          <cell r="B13">
            <v>4603</v>
          </cell>
          <cell r="C13">
            <v>4626</v>
          </cell>
        </row>
        <row r="14">
          <cell r="A14" t="str">
            <v>50～54</v>
          </cell>
          <cell r="B14">
            <v>4563</v>
          </cell>
          <cell r="C14">
            <v>4394</v>
          </cell>
        </row>
        <row r="15">
          <cell r="A15" t="str">
            <v>45～49</v>
          </cell>
          <cell r="B15">
            <v>4826</v>
          </cell>
          <cell r="C15">
            <v>4625</v>
          </cell>
        </row>
        <row r="16">
          <cell r="A16" t="str">
            <v>40～44</v>
          </cell>
          <cell r="B16">
            <v>4633</v>
          </cell>
          <cell r="C16">
            <v>4289</v>
          </cell>
        </row>
        <row r="17">
          <cell r="A17" t="str">
            <v>35～39</v>
          </cell>
          <cell r="B17">
            <v>3997</v>
          </cell>
          <cell r="C17">
            <v>3673</v>
          </cell>
        </row>
        <row r="18">
          <cell r="A18" t="str">
            <v>30～34</v>
          </cell>
          <cell r="B18">
            <v>3473</v>
          </cell>
          <cell r="C18">
            <v>3109</v>
          </cell>
        </row>
        <row r="19">
          <cell r="A19" t="str">
            <v>25～29</v>
          </cell>
          <cell r="B19">
            <v>3278</v>
          </cell>
          <cell r="C19">
            <v>2937</v>
          </cell>
        </row>
        <row r="20">
          <cell r="A20" t="str">
            <v>20～24</v>
          </cell>
          <cell r="B20">
            <v>3348</v>
          </cell>
          <cell r="C20">
            <v>3099</v>
          </cell>
        </row>
        <row r="21">
          <cell r="A21" t="str">
            <v>15～19</v>
          </cell>
          <cell r="B21">
            <v>3242</v>
          </cell>
          <cell r="C21">
            <v>3130</v>
          </cell>
        </row>
        <row r="22">
          <cell r="A22" t="str">
            <v>10～14</v>
          </cell>
          <cell r="B22">
            <v>2858</v>
          </cell>
          <cell r="C22">
            <v>2707</v>
          </cell>
        </row>
        <row r="23">
          <cell r="A23" t="str">
            <v xml:space="preserve">  5～9</v>
          </cell>
          <cell r="B23">
            <v>2692</v>
          </cell>
          <cell r="C23">
            <v>2480</v>
          </cell>
        </row>
        <row r="24">
          <cell r="A24" t="str">
            <v xml:space="preserve">  0～4</v>
          </cell>
          <cell r="B24">
            <v>2152</v>
          </cell>
          <cell r="C24">
            <v>2110</v>
          </cell>
        </row>
      </sheetData>
      <sheetData sheetId="2"/>
      <sheetData sheetId="3">
        <row r="4">
          <cell r="B4">
            <v>141510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80</v>
          </cell>
        </row>
        <row r="5">
          <cell r="A5" t="str">
            <v>95～99</v>
          </cell>
          <cell r="B5">
            <v>134</v>
          </cell>
          <cell r="C5">
            <v>599</v>
          </cell>
        </row>
        <row r="6">
          <cell r="A6" t="str">
            <v>90～94</v>
          </cell>
          <cell r="B6">
            <v>696</v>
          </cell>
          <cell r="C6">
            <v>1903</v>
          </cell>
        </row>
        <row r="7">
          <cell r="A7" t="str">
            <v>85～89</v>
          </cell>
          <cell r="B7">
            <v>1739</v>
          </cell>
          <cell r="C7">
            <v>3471</v>
          </cell>
        </row>
        <row r="8">
          <cell r="A8" t="str">
            <v>80～84</v>
          </cell>
          <cell r="B8">
            <v>2918</v>
          </cell>
          <cell r="C8">
            <v>4331</v>
          </cell>
        </row>
        <row r="9">
          <cell r="A9" t="str">
            <v>75～79</v>
          </cell>
          <cell r="B9">
            <v>3932</v>
          </cell>
          <cell r="C9">
            <v>4917</v>
          </cell>
        </row>
        <row r="10">
          <cell r="A10" t="str">
            <v>70～74</v>
          </cell>
          <cell r="B10">
            <v>5284</v>
          </cell>
          <cell r="C10">
            <v>5682</v>
          </cell>
        </row>
        <row r="11">
          <cell r="A11" t="str">
            <v>65～69</v>
          </cell>
          <cell r="B11">
            <v>5481</v>
          </cell>
          <cell r="C11">
            <v>5713</v>
          </cell>
        </row>
        <row r="12">
          <cell r="A12" t="str">
            <v>60～64</v>
          </cell>
          <cell r="B12">
            <v>4932</v>
          </cell>
          <cell r="C12">
            <v>4866</v>
          </cell>
        </row>
        <row r="13">
          <cell r="A13" t="str">
            <v>55～59</v>
          </cell>
          <cell r="B13">
            <v>4593</v>
          </cell>
          <cell r="C13">
            <v>4601</v>
          </cell>
        </row>
        <row r="14">
          <cell r="A14" t="str">
            <v>50～54</v>
          </cell>
          <cell r="B14">
            <v>4545</v>
          </cell>
          <cell r="C14">
            <v>4389</v>
          </cell>
        </row>
        <row r="15">
          <cell r="A15" t="str">
            <v>45～49</v>
          </cell>
          <cell r="B15">
            <v>4833</v>
          </cell>
          <cell r="C15">
            <v>4641</v>
          </cell>
        </row>
        <row r="16">
          <cell r="A16" t="str">
            <v>40～44</v>
          </cell>
          <cell r="B16">
            <v>4651</v>
          </cell>
          <cell r="C16">
            <v>4298</v>
          </cell>
        </row>
        <row r="17">
          <cell r="A17" t="str">
            <v>35～39</v>
          </cell>
          <cell r="B17">
            <v>3992</v>
          </cell>
          <cell r="C17">
            <v>3680</v>
          </cell>
        </row>
        <row r="18">
          <cell r="A18" t="str">
            <v>30～34</v>
          </cell>
          <cell r="B18">
            <v>3498</v>
          </cell>
          <cell r="C18">
            <v>3121</v>
          </cell>
        </row>
        <row r="19">
          <cell r="A19" t="str">
            <v>25～29</v>
          </cell>
          <cell r="B19">
            <v>3258</v>
          </cell>
          <cell r="C19">
            <v>2930</v>
          </cell>
        </row>
        <row r="20">
          <cell r="A20" t="str">
            <v>20～24</v>
          </cell>
          <cell r="B20">
            <v>3347</v>
          </cell>
          <cell r="C20">
            <v>3119</v>
          </cell>
        </row>
        <row r="21">
          <cell r="A21" t="str">
            <v>15～19</v>
          </cell>
          <cell r="B21">
            <v>3251</v>
          </cell>
          <cell r="C21">
            <v>3135</v>
          </cell>
        </row>
        <row r="22">
          <cell r="A22" t="str">
            <v>10～14</v>
          </cell>
          <cell r="B22">
            <v>2854</v>
          </cell>
          <cell r="C22">
            <v>2718</v>
          </cell>
        </row>
        <row r="23">
          <cell r="A23" t="str">
            <v xml:space="preserve">  5～9</v>
          </cell>
          <cell r="B23">
            <v>2694</v>
          </cell>
          <cell r="C23">
            <v>2486</v>
          </cell>
        </row>
        <row r="24">
          <cell r="A24" t="str">
            <v xml:space="preserve">  0～4</v>
          </cell>
          <cell r="B24">
            <v>2171</v>
          </cell>
          <cell r="C24">
            <v>2118</v>
          </cell>
        </row>
      </sheetData>
      <sheetData sheetId="2" refreshError="1"/>
      <sheetData sheetId="3">
        <row r="4">
          <cell r="B4">
            <v>141616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76</v>
          </cell>
        </row>
        <row r="5">
          <cell r="A5" t="str">
            <v>95～99</v>
          </cell>
          <cell r="B5">
            <v>135</v>
          </cell>
          <cell r="C5">
            <v>601</v>
          </cell>
        </row>
        <row r="6">
          <cell r="A6" t="str">
            <v>90～94</v>
          </cell>
          <cell r="B6">
            <v>692</v>
          </cell>
          <cell r="C6">
            <v>1892</v>
          </cell>
        </row>
        <row r="7">
          <cell r="A7" t="str">
            <v>85～89</v>
          </cell>
          <cell r="B7">
            <v>1742</v>
          </cell>
          <cell r="C7">
            <v>3465</v>
          </cell>
        </row>
        <row r="8">
          <cell r="A8" t="str">
            <v>80～84</v>
          </cell>
          <cell r="B8">
            <v>2913</v>
          </cell>
          <cell r="C8">
            <v>4328</v>
          </cell>
        </row>
        <row r="9">
          <cell r="A9" t="str">
            <v>75～79</v>
          </cell>
          <cell r="B9">
            <v>3937</v>
          </cell>
          <cell r="C9">
            <v>4935</v>
          </cell>
        </row>
        <row r="10">
          <cell r="A10" t="str">
            <v>70～74</v>
          </cell>
          <cell r="B10">
            <v>5255</v>
          </cell>
          <cell r="C10">
            <v>5655</v>
          </cell>
        </row>
        <row r="11">
          <cell r="A11" t="str">
            <v>65～69</v>
          </cell>
          <cell r="B11">
            <v>5505</v>
          </cell>
          <cell r="C11">
            <v>5723</v>
          </cell>
        </row>
        <row r="12">
          <cell r="A12" t="str">
            <v>60～64</v>
          </cell>
          <cell r="B12">
            <v>4928</v>
          </cell>
          <cell r="C12">
            <v>4868</v>
          </cell>
        </row>
        <row r="13">
          <cell r="A13" t="str">
            <v>55～59</v>
          </cell>
          <cell r="B13">
            <v>4598</v>
          </cell>
          <cell r="C13">
            <v>4595</v>
          </cell>
        </row>
        <row r="14">
          <cell r="A14" t="str">
            <v>50～54</v>
          </cell>
          <cell r="B14">
            <v>4529</v>
          </cell>
          <cell r="C14">
            <v>4396</v>
          </cell>
        </row>
        <row r="15">
          <cell r="A15" t="str">
            <v>45～49</v>
          </cell>
          <cell r="B15">
            <v>4842</v>
          </cell>
          <cell r="C15">
            <v>4633</v>
          </cell>
        </row>
        <row r="16">
          <cell r="A16" t="str">
            <v>40～44</v>
          </cell>
          <cell r="B16">
            <v>4645</v>
          </cell>
          <cell r="C16">
            <v>4313</v>
          </cell>
        </row>
        <row r="17">
          <cell r="A17" t="str">
            <v>35～39</v>
          </cell>
          <cell r="B17">
            <v>4017</v>
          </cell>
          <cell r="C17">
            <v>3694</v>
          </cell>
        </row>
        <row r="18">
          <cell r="A18" t="str">
            <v>30～34</v>
          </cell>
          <cell r="B18">
            <v>3509</v>
          </cell>
          <cell r="C18">
            <v>3129</v>
          </cell>
        </row>
        <row r="19">
          <cell r="A19" t="str">
            <v>25～29</v>
          </cell>
          <cell r="B19">
            <v>3265</v>
          </cell>
          <cell r="C19">
            <v>2912</v>
          </cell>
        </row>
        <row r="20">
          <cell r="A20" t="str">
            <v>20～24</v>
          </cell>
          <cell r="B20">
            <v>3355</v>
          </cell>
          <cell r="C20">
            <v>3112</v>
          </cell>
        </row>
        <row r="21">
          <cell r="A21" t="str">
            <v>15～19</v>
          </cell>
          <cell r="B21">
            <v>3251</v>
          </cell>
          <cell r="C21">
            <v>3150</v>
          </cell>
        </row>
        <row r="22">
          <cell r="A22" t="str">
            <v>10～14</v>
          </cell>
          <cell r="B22">
            <v>2850</v>
          </cell>
          <cell r="C22">
            <v>2718</v>
          </cell>
        </row>
        <row r="23">
          <cell r="A23" t="str">
            <v xml:space="preserve">  5～9</v>
          </cell>
          <cell r="B23">
            <v>2693</v>
          </cell>
          <cell r="C23">
            <v>2484</v>
          </cell>
        </row>
        <row r="24">
          <cell r="A24" t="str">
            <v xml:space="preserve">  0～4</v>
          </cell>
          <cell r="B24">
            <v>2176</v>
          </cell>
          <cell r="C24">
            <v>2118</v>
          </cell>
        </row>
      </sheetData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12</v>
          </cell>
          <cell r="C4">
            <v>74</v>
          </cell>
        </row>
        <row r="5">
          <cell r="A5" t="str">
            <v>95～99</v>
          </cell>
          <cell r="B5">
            <v>132</v>
          </cell>
          <cell r="C5">
            <v>604</v>
          </cell>
        </row>
        <row r="6">
          <cell r="A6" t="str">
            <v>90～94</v>
          </cell>
          <cell r="B6">
            <v>706</v>
          </cell>
          <cell r="C6">
            <v>1889</v>
          </cell>
        </row>
        <row r="7">
          <cell r="A7" t="str">
            <v>85～89</v>
          </cell>
          <cell r="B7">
            <v>1728</v>
          </cell>
          <cell r="C7">
            <v>3469</v>
          </cell>
        </row>
        <row r="8">
          <cell r="A8" t="str">
            <v>80～84</v>
          </cell>
          <cell r="B8">
            <v>2910</v>
          </cell>
          <cell r="C8">
            <v>4328</v>
          </cell>
        </row>
        <row r="9">
          <cell r="A9" t="str">
            <v>75～79</v>
          </cell>
          <cell r="B9">
            <v>3963</v>
          </cell>
          <cell r="C9">
            <v>4949</v>
          </cell>
        </row>
        <row r="10">
          <cell r="A10" t="str">
            <v>70～74</v>
          </cell>
          <cell r="B10">
            <v>5213</v>
          </cell>
          <cell r="C10">
            <v>5618</v>
          </cell>
        </row>
        <row r="11">
          <cell r="A11" t="str">
            <v>65～69</v>
          </cell>
          <cell r="B11">
            <v>5523</v>
          </cell>
          <cell r="C11">
            <v>5740</v>
          </cell>
        </row>
        <row r="12">
          <cell r="A12" t="str">
            <v>60～64</v>
          </cell>
          <cell r="B12">
            <v>4938</v>
          </cell>
          <cell r="C12">
            <v>4872</v>
          </cell>
        </row>
        <row r="13">
          <cell r="A13" t="str">
            <v>55～59</v>
          </cell>
          <cell r="B13">
            <v>4602</v>
          </cell>
          <cell r="C13">
            <v>4608</v>
          </cell>
        </row>
        <row r="14">
          <cell r="A14" t="str">
            <v>50～54</v>
          </cell>
          <cell r="B14">
            <v>4522</v>
          </cell>
          <cell r="C14">
            <v>4392</v>
          </cell>
        </row>
        <row r="15">
          <cell r="A15" t="str">
            <v>45～49</v>
          </cell>
          <cell r="B15">
            <v>4834</v>
          </cell>
          <cell r="C15">
            <v>4611</v>
          </cell>
        </row>
        <row r="16">
          <cell r="A16" t="str">
            <v>40～44</v>
          </cell>
          <cell r="B16">
            <v>4650</v>
          </cell>
          <cell r="C16">
            <v>4342</v>
          </cell>
        </row>
        <row r="17">
          <cell r="A17" t="str">
            <v>35～39</v>
          </cell>
          <cell r="B17">
            <v>4032</v>
          </cell>
          <cell r="C17">
            <v>3705</v>
          </cell>
        </row>
        <row r="18">
          <cell r="A18" t="str">
            <v>30～34</v>
          </cell>
          <cell r="B18">
            <v>3518</v>
          </cell>
          <cell r="C18">
            <v>3147</v>
          </cell>
        </row>
        <row r="19">
          <cell r="A19" t="str">
            <v>25～29</v>
          </cell>
          <cell r="B19">
            <v>3272</v>
          </cell>
          <cell r="C19">
            <v>2920</v>
          </cell>
        </row>
        <row r="20">
          <cell r="A20" t="str">
            <v>20～24</v>
          </cell>
          <cell r="B20">
            <v>3349</v>
          </cell>
          <cell r="C20">
            <v>3105</v>
          </cell>
        </row>
        <row r="21">
          <cell r="A21" t="str">
            <v>15～19</v>
          </cell>
          <cell r="B21">
            <v>3264</v>
          </cell>
          <cell r="C21">
            <v>3146</v>
          </cell>
        </row>
        <row r="22">
          <cell r="A22" t="str">
            <v>10～14</v>
          </cell>
          <cell r="B22">
            <v>2853</v>
          </cell>
          <cell r="C22">
            <v>2728</v>
          </cell>
        </row>
        <row r="23">
          <cell r="A23" t="str">
            <v xml:space="preserve">  5～9</v>
          </cell>
          <cell r="B23">
            <v>2699</v>
          </cell>
          <cell r="C23">
            <v>2490</v>
          </cell>
        </row>
        <row r="24">
          <cell r="A24" t="str">
            <v xml:space="preserve">  0～4</v>
          </cell>
          <cell r="B24">
            <v>2188</v>
          </cell>
          <cell r="C24">
            <v>2121</v>
          </cell>
        </row>
      </sheetData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68</v>
          </cell>
        </row>
        <row r="5">
          <cell r="A5" t="str">
            <v>95～99</v>
          </cell>
          <cell r="B5">
            <v>129</v>
          </cell>
          <cell r="C5">
            <v>600</v>
          </cell>
        </row>
        <row r="6">
          <cell r="A6" t="str">
            <v>90～94</v>
          </cell>
          <cell r="B6">
            <v>696</v>
          </cell>
          <cell r="C6">
            <v>1858</v>
          </cell>
        </row>
        <row r="7">
          <cell r="A7" t="str">
            <v>85～89</v>
          </cell>
          <cell r="B7">
            <v>1708</v>
          </cell>
          <cell r="C7">
            <v>3428</v>
          </cell>
        </row>
        <row r="8">
          <cell r="A8" t="str">
            <v>80～84</v>
          </cell>
          <cell r="B8">
            <v>2890</v>
          </cell>
          <cell r="C8">
            <v>4378</v>
          </cell>
        </row>
        <row r="9">
          <cell r="A9" t="str">
            <v>75～79</v>
          </cell>
          <cell r="B9">
            <v>3997</v>
          </cell>
          <cell r="C9">
            <v>4977</v>
          </cell>
        </row>
        <row r="10">
          <cell r="A10" t="str">
            <v>70～74</v>
          </cell>
          <cell r="B10">
            <v>5121</v>
          </cell>
          <cell r="C10">
            <v>5560</v>
          </cell>
        </row>
        <row r="11">
          <cell r="A11" t="str">
            <v>65～69</v>
          </cell>
          <cell r="B11">
            <v>5608</v>
          </cell>
          <cell r="C11">
            <v>5768</v>
          </cell>
        </row>
        <row r="12">
          <cell r="A12" t="str">
            <v>60～64</v>
          </cell>
          <cell r="B12">
            <v>4951</v>
          </cell>
          <cell r="C12">
            <v>4893</v>
          </cell>
        </row>
        <row r="13">
          <cell r="A13" t="str">
            <v>55～59</v>
          </cell>
          <cell r="B13">
            <v>4614</v>
          </cell>
          <cell r="C13">
            <v>4635</v>
          </cell>
        </row>
        <row r="14">
          <cell r="A14" t="str">
            <v>50～54</v>
          </cell>
          <cell r="B14">
            <v>4534</v>
          </cell>
          <cell r="C14">
            <v>4379</v>
          </cell>
        </row>
        <row r="15">
          <cell r="A15" t="str">
            <v>45～49</v>
          </cell>
          <cell r="B15">
            <v>4800</v>
          </cell>
          <cell r="C15">
            <v>4622</v>
          </cell>
        </row>
        <row r="16">
          <cell r="A16" t="str">
            <v>40～44</v>
          </cell>
          <cell r="B16">
            <v>4695</v>
          </cell>
          <cell r="C16">
            <v>4368</v>
          </cell>
        </row>
        <row r="17">
          <cell r="A17" t="str">
            <v>35～39</v>
          </cell>
          <cell r="B17">
            <v>4048</v>
          </cell>
          <cell r="C17">
            <v>3708</v>
          </cell>
        </row>
        <row r="18">
          <cell r="A18" t="str">
            <v>30～34</v>
          </cell>
          <cell r="B18">
            <v>3526</v>
          </cell>
          <cell r="C18">
            <v>3182</v>
          </cell>
        </row>
        <row r="19">
          <cell r="A19" t="str">
            <v>25～29</v>
          </cell>
          <cell r="B19">
            <v>3295</v>
          </cell>
          <cell r="C19">
            <v>2955</v>
          </cell>
        </row>
        <row r="20">
          <cell r="A20" t="str">
            <v>20～24</v>
          </cell>
          <cell r="B20">
            <v>3443</v>
          </cell>
          <cell r="C20">
            <v>3189</v>
          </cell>
        </row>
        <row r="21">
          <cell r="A21" t="str">
            <v>15～19</v>
          </cell>
          <cell r="B21">
            <v>3351</v>
          </cell>
          <cell r="C21">
            <v>3223</v>
          </cell>
        </row>
        <row r="22">
          <cell r="A22" t="str">
            <v>10～14</v>
          </cell>
          <cell r="B22">
            <v>2845</v>
          </cell>
          <cell r="C22">
            <v>2731</v>
          </cell>
        </row>
        <row r="23">
          <cell r="A23" t="str">
            <v xml:space="preserve">  5～9</v>
          </cell>
          <cell r="B23">
            <v>2702</v>
          </cell>
          <cell r="C23">
            <v>2479</v>
          </cell>
        </row>
        <row r="24">
          <cell r="A24" t="str">
            <v xml:space="preserve">  0～4</v>
          </cell>
          <cell r="B24">
            <v>2216</v>
          </cell>
          <cell r="C24">
            <v>2166</v>
          </cell>
        </row>
      </sheetData>
      <sheetData sheetId="2" refreshError="1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 refreshError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68</v>
          </cell>
        </row>
        <row r="5">
          <cell r="A5" t="str">
            <v>95～99</v>
          </cell>
          <cell r="B5">
            <v>130</v>
          </cell>
          <cell r="C5">
            <v>593</v>
          </cell>
        </row>
        <row r="6">
          <cell r="A6" t="str">
            <v>90～94</v>
          </cell>
          <cell r="B6">
            <v>701</v>
          </cell>
          <cell r="C6">
            <v>1855</v>
          </cell>
        </row>
        <row r="7">
          <cell r="A7" t="str">
            <v>85～89</v>
          </cell>
          <cell r="B7">
            <v>1692</v>
          </cell>
          <cell r="C7">
            <v>3418</v>
          </cell>
        </row>
        <row r="8">
          <cell r="A8" t="str">
            <v>80～84</v>
          </cell>
          <cell r="B8">
            <v>2872</v>
          </cell>
          <cell r="C8">
            <v>4411</v>
          </cell>
        </row>
        <row r="9">
          <cell r="A9" t="str">
            <v>75～79</v>
          </cell>
          <cell r="B9">
            <v>4021</v>
          </cell>
          <cell r="C9">
            <v>4962</v>
          </cell>
        </row>
        <row r="10">
          <cell r="A10" t="str">
            <v>70～74</v>
          </cell>
          <cell r="B10">
            <v>5075</v>
          </cell>
          <cell r="C10">
            <v>5542</v>
          </cell>
        </row>
        <row r="11">
          <cell r="A11" t="str">
            <v>65～69</v>
          </cell>
          <cell r="B11">
            <v>5644</v>
          </cell>
          <cell r="C11">
            <v>5791</v>
          </cell>
        </row>
        <row r="12">
          <cell r="A12" t="str">
            <v>60～64</v>
          </cell>
          <cell r="B12">
            <v>4953</v>
          </cell>
          <cell r="C12">
            <v>4901</v>
          </cell>
        </row>
        <row r="13">
          <cell r="A13" t="str">
            <v>55～59</v>
          </cell>
          <cell r="B13">
            <v>4627</v>
          </cell>
          <cell r="C13">
            <v>4631</v>
          </cell>
        </row>
        <row r="14">
          <cell r="A14" t="str">
            <v>50～54</v>
          </cell>
          <cell r="B14">
            <v>4532</v>
          </cell>
          <cell r="C14">
            <v>4393</v>
          </cell>
        </row>
        <row r="15">
          <cell r="A15" t="str">
            <v>45～49</v>
          </cell>
          <cell r="B15">
            <v>4809</v>
          </cell>
          <cell r="C15">
            <v>4615</v>
          </cell>
        </row>
        <row r="16">
          <cell r="A16" t="str">
            <v>40～44</v>
          </cell>
          <cell r="B16">
            <v>4700</v>
          </cell>
          <cell r="C16">
            <v>4379</v>
          </cell>
        </row>
        <row r="17">
          <cell r="A17" t="str">
            <v>35～39</v>
          </cell>
          <cell r="B17">
            <v>4058</v>
          </cell>
          <cell r="C17">
            <v>3729</v>
          </cell>
        </row>
        <row r="18">
          <cell r="A18" t="str">
            <v>30～34</v>
          </cell>
          <cell r="B18">
            <v>3544</v>
          </cell>
          <cell r="C18">
            <v>3197</v>
          </cell>
        </row>
        <row r="19">
          <cell r="A19" t="str">
            <v>25～29</v>
          </cell>
          <cell r="B19">
            <v>3301</v>
          </cell>
          <cell r="C19">
            <v>2932</v>
          </cell>
        </row>
        <row r="20">
          <cell r="A20" t="str">
            <v>20～24</v>
          </cell>
          <cell r="B20">
            <v>3432</v>
          </cell>
          <cell r="C20">
            <v>3216</v>
          </cell>
        </row>
        <row r="21">
          <cell r="A21" t="str">
            <v>15～19</v>
          </cell>
          <cell r="B21">
            <v>3370</v>
          </cell>
          <cell r="C21">
            <v>3239</v>
          </cell>
        </row>
        <row r="22">
          <cell r="A22" t="str">
            <v>10～14</v>
          </cell>
          <cell r="B22">
            <v>2840</v>
          </cell>
          <cell r="C22">
            <v>2745</v>
          </cell>
        </row>
        <row r="23">
          <cell r="A23" t="str">
            <v xml:space="preserve">  5～9</v>
          </cell>
          <cell r="B23">
            <v>2710</v>
          </cell>
          <cell r="C23">
            <v>2473</v>
          </cell>
        </row>
        <row r="24">
          <cell r="A24" t="str">
            <v xml:space="preserve">  0～4</v>
          </cell>
          <cell r="B24">
            <v>2223</v>
          </cell>
          <cell r="C24">
            <v>2182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147</v>
          </cell>
        </row>
        <row r="5">
          <cell r="A5" t="str">
            <v>95～99</v>
          </cell>
          <cell r="B5">
            <v>200</v>
          </cell>
          <cell r="C5">
            <v>716</v>
          </cell>
        </row>
        <row r="6">
          <cell r="A6" t="str">
            <v>90～94</v>
          </cell>
          <cell r="B6">
            <v>787</v>
          </cell>
          <cell r="C6">
            <v>2084</v>
          </cell>
        </row>
        <row r="7">
          <cell r="A7" t="str">
            <v>85～89</v>
          </cell>
          <cell r="B7">
            <v>1839</v>
          </cell>
          <cell r="C7">
            <v>3503</v>
          </cell>
        </row>
        <row r="8">
          <cell r="A8" t="str">
            <v>80～84</v>
          </cell>
          <cell r="B8">
            <v>3136</v>
          </cell>
          <cell r="C8">
            <v>4398</v>
          </cell>
        </row>
        <row r="9">
          <cell r="A9" t="str">
            <v>75～79</v>
          </cell>
          <cell r="B9">
            <v>4418</v>
          </cell>
          <cell r="C9">
            <v>5231</v>
          </cell>
        </row>
        <row r="10">
          <cell r="A10" t="str">
            <v>70～74</v>
          </cell>
          <cell r="B10">
            <v>5127</v>
          </cell>
          <cell r="C10">
            <v>5586</v>
          </cell>
        </row>
        <row r="11">
          <cell r="A11" t="str">
            <v>65～69</v>
          </cell>
          <cell r="B11">
            <v>4670</v>
          </cell>
          <cell r="C11">
            <v>4771</v>
          </cell>
        </row>
        <row r="12">
          <cell r="A12" t="str">
            <v>60～64</v>
          </cell>
          <cell r="B12">
            <v>4458</v>
          </cell>
          <cell r="C12">
            <v>4589</v>
          </cell>
        </row>
        <row r="13">
          <cell r="A13" t="str">
            <v>55～59</v>
          </cell>
          <cell r="B13">
            <v>4439</v>
          </cell>
          <cell r="C13">
            <v>4361</v>
          </cell>
        </row>
        <row r="14">
          <cell r="A14" t="str">
            <v>50～54</v>
          </cell>
          <cell r="B14">
            <v>4743</v>
          </cell>
          <cell r="C14">
            <v>4540</v>
          </cell>
        </row>
        <row r="15">
          <cell r="A15" t="str">
            <v>45～49</v>
          </cell>
          <cell r="B15">
            <v>4647</v>
          </cell>
          <cell r="C15">
            <v>4347</v>
          </cell>
        </row>
        <row r="16">
          <cell r="A16" t="str">
            <v>40～44</v>
          </cell>
          <cell r="B16">
            <v>3969</v>
          </cell>
          <cell r="C16">
            <v>3642</v>
          </cell>
        </row>
        <row r="17">
          <cell r="A17" t="str">
            <v>35～39</v>
          </cell>
          <cell r="B17">
            <v>3404</v>
          </cell>
          <cell r="C17">
            <v>3072</v>
          </cell>
        </row>
        <row r="18">
          <cell r="A18" t="str">
            <v>30～34</v>
          </cell>
          <cell r="B18">
            <v>3006</v>
          </cell>
          <cell r="C18">
            <v>2654</v>
          </cell>
        </row>
        <row r="19">
          <cell r="A19" t="str">
            <v>25～29</v>
          </cell>
          <cell r="B19">
            <v>3018</v>
          </cell>
          <cell r="C19">
            <v>2665</v>
          </cell>
        </row>
        <row r="20">
          <cell r="A20" t="str">
            <v>20～24</v>
          </cell>
          <cell r="B20">
            <v>3038</v>
          </cell>
          <cell r="C20">
            <v>2860</v>
          </cell>
        </row>
        <row r="21">
          <cell r="A21" t="str">
            <v>15～19</v>
          </cell>
          <cell r="B21">
            <v>2825</v>
          </cell>
          <cell r="C21">
            <v>2699</v>
          </cell>
        </row>
        <row r="22">
          <cell r="A22" t="str">
            <v>10～14</v>
          </cell>
          <cell r="B22">
            <v>2662</v>
          </cell>
          <cell r="C22">
            <v>2454</v>
          </cell>
        </row>
        <row r="23">
          <cell r="A23" t="str">
            <v xml:space="preserve">  5～9</v>
          </cell>
          <cell r="B23">
            <v>2178</v>
          </cell>
          <cell r="C23">
            <v>2137</v>
          </cell>
        </row>
        <row r="24">
          <cell r="A24" t="str">
            <v xml:space="preserve">  0～4</v>
          </cell>
          <cell r="B24">
            <v>1613</v>
          </cell>
          <cell r="C24">
            <v>1590</v>
          </cell>
        </row>
      </sheetData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70</v>
          </cell>
        </row>
        <row r="5">
          <cell r="A5" t="str">
            <v>95～99</v>
          </cell>
          <cell r="B5">
            <v>132</v>
          </cell>
          <cell r="C5">
            <v>582</v>
          </cell>
        </row>
        <row r="6">
          <cell r="A6" t="str">
            <v>90～94</v>
          </cell>
          <cell r="B6">
            <v>694</v>
          </cell>
          <cell r="C6">
            <v>1876</v>
          </cell>
        </row>
        <row r="7">
          <cell r="A7" t="str">
            <v>85～89</v>
          </cell>
          <cell r="B7">
            <v>1687</v>
          </cell>
          <cell r="C7">
            <v>3403</v>
          </cell>
        </row>
        <row r="8">
          <cell r="A8" t="str">
            <v>80～84</v>
          </cell>
          <cell r="B8">
            <v>2879</v>
          </cell>
          <cell r="C8">
            <v>4414</v>
          </cell>
        </row>
        <row r="9">
          <cell r="A9" t="str">
            <v>75～79</v>
          </cell>
          <cell r="B9">
            <v>4027</v>
          </cell>
          <cell r="C9">
            <v>4980</v>
          </cell>
        </row>
        <row r="10">
          <cell r="A10" t="str">
            <v>70～74</v>
          </cell>
          <cell r="B10">
            <v>5047</v>
          </cell>
          <cell r="C10">
            <v>5517</v>
          </cell>
        </row>
        <row r="11">
          <cell r="A11" t="str">
            <v>65～69</v>
          </cell>
          <cell r="B11">
            <v>5658</v>
          </cell>
          <cell r="C11">
            <v>5797</v>
          </cell>
        </row>
        <row r="12">
          <cell r="A12" t="str">
            <v>60～64</v>
          </cell>
          <cell r="B12">
            <v>4966</v>
          </cell>
          <cell r="C12">
            <v>4915</v>
          </cell>
        </row>
        <row r="13">
          <cell r="A13" t="str">
            <v>55～59</v>
          </cell>
          <cell r="B13">
            <v>4629</v>
          </cell>
          <cell r="C13">
            <v>4656</v>
          </cell>
        </row>
        <row r="14">
          <cell r="A14" t="str">
            <v>50～54</v>
          </cell>
          <cell r="B14">
            <v>4538</v>
          </cell>
          <cell r="C14">
            <v>4378</v>
          </cell>
        </row>
        <row r="15">
          <cell r="A15" t="str">
            <v>45～49</v>
          </cell>
          <cell r="B15">
            <v>4839</v>
          </cell>
          <cell r="C15">
            <v>4638</v>
          </cell>
        </row>
        <row r="16">
          <cell r="A16" t="str">
            <v>40～44</v>
          </cell>
          <cell r="B16">
            <v>4687</v>
          </cell>
          <cell r="C16">
            <v>4388</v>
          </cell>
        </row>
        <row r="17">
          <cell r="A17" t="str">
            <v>35～39</v>
          </cell>
          <cell r="B17">
            <v>4077</v>
          </cell>
          <cell r="C17">
            <v>3715</v>
          </cell>
        </row>
        <row r="18">
          <cell r="A18" t="str">
            <v>30～34</v>
          </cell>
          <cell r="B18">
            <v>3552</v>
          </cell>
          <cell r="C18">
            <v>3205</v>
          </cell>
        </row>
        <row r="19">
          <cell r="A19" t="str">
            <v>25～29</v>
          </cell>
          <cell r="B19">
            <v>3293</v>
          </cell>
          <cell r="C19">
            <v>2949</v>
          </cell>
        </row>
        <row r="20">
          <cell r="A20" t="str">
            <v>20～24</v>
          </cell>
          <cell r="B20">
            <v>3425</v>
          </cell>
          <cell r="C20">
            <v>3207</v>
          </cell>
        </row>
        <row r="21">
          <cell r="A21" t="str">
            <v>15～19</v>
          </cell>
          <cell r="B21">
            <v>3373</v>
          </cell>
          <cell r="C21">
            <v>3228</v>
          </cell>
        </row>
        <row r="22">
          <cell r="A22" t="str">
            <v>10～14</v>
          </cell>
          <cell r="B22">
            <v>2849</v>
          </cell>
          <cell r="C22">
            <v>2761</v>
          </cell>
        </row>
        <row r="23">
          <cell r="A23" t="str">
            <v xml:space="preserve">  5～9</v>
          </cell>
          <cell r="B23">
            <v>2708</v>
          </cell>
          <cell r="C23">
            <v>2476</v>
          </cell>
        </row>
        <row r="24">
          <cell r="A24" t="str">
            <v xml:space="preserve">  0～4</v>
          </cell>
          <cell r="B24">
            <v>2231</v>
          </cell>
          <cell r="C24">
            <v>2178</v>
          </cell>
        </row>
      </sheetData>
      <sheetData sheetId="2"/>
      <sheetData sheetId="3">
        <row r="4">
          <cell r="B4">
            <v>142638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69</v>
          </cell>
        </row>
        <row r="5">
          <cell r="A5" t="str">
            <v>95～99</v>
          </cell>
          <cell r="B5">
            <v>135</v>
          </cell>
          <cell r="C5">
            <v>563</v>
          </cell>
        </row>
        <row r="6">
          <cell r="A6" t="str">
            <v>90～94</v>
          </cell>
          <cell r="B6">
            <v>681</v>
          </cell>
          <cell r="C6">
            <v>1879</v>
          </cell>
        </row>
        <row r="7">
          <cell r="A7" t="str">
            <v>85～89</v>
          </cell>
          <cell r="B7">
            <v>1682</v>
          </cell>
          <cell r="C7">
            <v>3397</v>
          </cell>
        </row>
        <row r="8">
          <cell r="A8" t="str">
            <v>80～84</v>
          </cell>
          <cell r="B8">
            <v>2879</v>
          </cell>
          <cell r="C8">
            <v>4404</v>
          </cell>
        </row>
        <row r="9">
          <cell r="A9" t="str">
            <v>75～79</v>
          </cell>
          <cell r="B9">
            <v>4023</v>
          </cell>
          <cell r="C9">
            <v>4982</v>
          </cell>
        </row>
        <row r="10">
          <cell r="A10" t="str">
            <v>70～74</v>
          </cell>
          <cell r="B10">
            <v>4991</v>
          </cell>
          <cell r="C10">
            <v>5491</v>
          </cell>
        </row>
        <row r="11">
          <cell r="A11" t="str">
            <v>65～69</v>
          </cell>
          <cell r="B11">
            <v>5700</v>
          </cell>
          <cell r="C11">
            <v>5847</v>
          </cell>
        </row>
        <row r="12">
          <cell r="A12" t="str">
            <v>60～64</v>
          </cell>
          <cell r="B12">
            <v>4970</v>
          </cell>
          <cell r="C12">
            <v>4923</v>
          </cell>
        </row>
        <row r="13">
          <cell r="A13" t="str">
            <v>55～59</v>
          </cell>
          <cell r="B13">
            <v>4664</v>
          </cell>
          <cell r="C13">
            <v>4660</v>
          </cell>
        </row>
        <row r="14">
          <cell r="A14" t="str">
            <v>50～54</v>
          </cell>
          <cell r="B14">
            <v>4520</v>
          </cell>
          <cell r="C14">
            <v>4371</v>
          </cell>
        </row>
        <row r="15">
          <cell r="A15" t="str">
            <v>45～49</v>
          </cell>
          <cell r="B15">
            <v>4848</v>
          </cell>
          <cell r="C15">
            <v>4639</v>
          </cell>
        </row>
        <row r="16">
          <cell r="A16" t="str">
            <v>40～44</v>
          </cell>
          <cell r="B16">
            <v>4707</v>
          </cell>
          <cell r="C16">
            <v>4396</v>
          </cell>
        </row>
        <row r="17">
          <cell r="A17" t="str">
            <v>35～39</v>
          </cell>
          <cell r="B17">
            <v>4067</v>
          </cell>
          <cell r="C17">
            <v>3731</v>
          </cell>
        </row>
        <row r="18">
          <cell r="A18" t="str">
            <v>30～34</v>
          </cell>
          <cell r="B18">
            <v>3566</v>
          </cell>
          <cell r="C18">
            <v>3210</v>
          </cell>
        </row>
        <row r="19">
          <cell r="A19" t="str">
            <v>25～29</v>
          </cell>
          <cell r="B19">
            <v>3284</v>
          </cell>
          <cell r="C19">
            <v>2962</v>
          </cell>
        </row>
        <row r="20">
          <cell r="A20" t="str">
            <v>20～24</v>
          </cell>
          <cell r="B20">
            <v>3443</v>
          </cell>
          <cell r="C20">
            <v>3203</v>
          </cell>
        </row>
        <row r="21">
          <cell r="A21" t="str">
            <v>15～19</v>
          </cell>
          <cell r="B21">
            <v>3373</v>
          </cell>
          <cell r="C21">
            <v>3235</v>
          </cell>
        </row>
        <row r="22">
          <cell r="A22" t="str">
            <v>10～14</v>
          </cell>
          <cell r="B22">
            <v>2867</v>
          </cell>
          <cell r="C22">
            <v>2773</v>
          </cell>
        </row>
        <row r="23">
          <cell r="A23" t="str">
            <v xml:space="preserve">  5～9</v>
          </cell>
          <cell r="B23">
            <v>2695</v>
          </cell>
          <cell r="C23">
            <v>2479</v>
          </cell>
        </row>
        <row r="24">
          <cell r="A24" t="str">
            <v xml:space="preserve">  0～4</v>
          </cell>
          <cell r="B24">
            <v>2250</v>
          </cell>
          <cell r="C24">
            <v>2194</v>
          </cell>
        </row>
      </sheetData>
      <sheetData sheetId="2"/>
      <sheetData sheetId="3">
        <row r="4">
          <cell r="B4">
            <v>142766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入力用"/>
      <sheetName val="集計"/>
      <sheetName val="ピラミッド"/>
      <sheetName val="年齢別，男女別人口"/>
    </sheetNames>
    <sheetDataSet>
      <sheetData sheetId="0" refreshError="1"/>
      <sheetData sheetId="1" refreshError="1"/>
      <sheetData sheetId="2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137</v>
          </cell>
        </row>
        <row r="5">
          <cell r="A5" t="str">
            <v>95～99</v>
          </cell>
          <cell r="B5">
            <v>197</v>
          </cell>
          <cell r="C5">
            <v>724</v>
          </cell>
        </row>
        <row r="6">
          <cell r="A6" t="str">
            <v>90～94</v>
          </cell>
          <cell r="B6">
            <v>783</v>
          </cell>
          <cell r="C6">
            <v>2092</v>
          </cell>
        </row>
        <row r="7">
          <cell r="A7" t="str">
            <v>85～89</v>
          </cell>
          <cell r="B7">
            <v>1851</v>
          </cell>
          <cell r="C7">
            <v>3486</v>
          </cell>
        </row>
        <row r="8">
          <cell r="A8" t="str">
            <v>80～84</v>
          </cell>
          <cell r="B8">
            <v>3143</v>
          </cell>
          <cell r="C8">
            <v>4427</v>
          </cell>
        </row>
        <row r="9">
          <cell r="A9" t="str">
            <v>75～79</v>
          </cell>
          <cell r="B9">
            <v>4391</v>
          </cell>
          <cell r="C9">
            <v>5216</v>
          </cell>
        </row>
        <row r="10">
          <cell r="A10" t="str">
            <v>70～74</v>
          </cell>
          <cell r="B10">
            <v>5156</v>
          </cell>
          <cell r="C10">
            <v>5579</v>
          </cell>
        </row>
        <row r="11">
          <cell r="A11" t="str">
            <v>65～69</v>
          </cell>
          <cell r="B11">
            <v>4683</v>
          </cell>
          <cell r="C11">
            <v>4796</v>
          </cell>
        </row>
        <row r="12">
          <cell r="A12" t="str">
            <v>60～64</v>
          </cell>
          <cell r="B12">
            <v>4473</v>
          </cell>
          <cell r="C12">
            <v>4608</v>
          </cell>
        </row>
        <row r="13">
          <cell r="A13" t="str">
            <v>55～59</v>
          </cell>
          <cell r="B13">
            <v>4436</v>
          </cell>
          <cell r="C13">
            <v>4337</v>
          </cell>
        </row>
        <row r="14">
          <cell r="A14" t="str">
            <v>50～54</v>
          </cell>
          <cell r="B14">
            <v>4765</v>
          </cell>
          <cell r="C14">
            <v>4566</v>
          </cell>
        </row>
        <row r="15">
          <cell r="A15" t="str">
            <v>45～49</v>
          </cell>
          <cell r="B15">
            <v>4635</v>
          </cell>
          <cell r="C15">
            <v>4368</v>
          </cell>
        </row>
        <row r="16">
          <cell r="A16" t="str">
            <v>40～44</v>
          </cell>
          <cell r="B16">
            <v>4006</v>
          </cell>
          <cell r="C16">
            <v>3634</v>
          </cell>
        </row>
        <row r="17">
          <cell r="A17" t="str">
            <v>35～39</v>
          </cell>
          <cell r="B17">
            <v>3394</v>
          </cell>
          <cell r="C17">
            <v>3083</v>
          </cell>
        </row>
        <row r="18">
          <cell r="A18" t="str">
            <v>30～34</v>
          </cell>
          <cell r="B18">
            <v>3006</v>
          </cell>
          <cell r="C18">
            <v>2666</v>
          </cell>
        </row>
        <row r="19">
          <cell r="A19" t="str">
            <v>25～29</v>
          </cell>
          <cell r="B19">
            <v>3012</v>
          </cell>
          <cell r="C19">
            <v>2671</v>
          </cell>
        </row>
        <row r="20">
          <cell r="A20" t="str">
            <v>20～24</v>
          </cell>
          <cell r="B20">
            <v>3035</v>
          </cell>
          <cell r="C20">
            <v>2854</v>
          </cell>
        </row>
        <row r="21">
          <cell r="A21" t="str">
            <v>15～19</v>
          </cell>
          <cell r="B21">
            <v>2831</v>
          </cell>
          <cell r="C21">
            <v>2717</v>
          </cell>
        </row>
        <row r="22">
          <cell r="A22" t="str">
            <v>10～14</v>
          </cell>
          <cell r="B22">
            <v>2663</v>
          </cell>
          <cell r="C22">
            <v>2459</v>
          </cell>
        </row>
        <row r="23">
          <cell r="A23" t="str">
            <v xml:space="preserve">  5～9</v>
          </cell>
          <cell r="B23">
            <v>2193</v>
          </cell>
          <cell r="C23">
            <v>2135</v>
          </cell>
        </row>
        <row r="24">
          <cell r="A24" t="str">
            <v xml:space="preserve">  0～4</v>
          </cell>
          <cell r="B24">
            <v>1609</v>
          </cell>
          <cell r="C24">
            <v>1613</v>
          </cell>
        </row>
      </sheetData>
      <sheetData sheetId="3"/>
      <sheetData sheetId="4">
        <row r="4">
          <cell r="B4">
            <v>132447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135</v>
          </cell>
        </row>
        <row r="5">
          <cell r="A5" t="str">
            <v>95～99</v>
          </cell>
          <cell r="B5">
            <v>195</v>
          </cell>
          <cell r="C5">
            <v>721</v>
          </cell>
        </row>
        <row r="6">
          <cell r="A6" t="str">
            <v>90～94</v>
          </cell>
          <cell r="B6">
            <v>785</v>
          </cell>
          <cell r="C6">
            <v>2097</v>
          </cell>
        </row>
        <row r="7">
          <cell r="A7" t="str">
            <v>85～89</v>
          </cell>
          <cell r="B7">
            <v>1852</v>
          </cell>
          <cell r="C7">
            <v>3481</v>
          </cell>
        </row>
        <row r="8">
          <cell r="A8" t="str">
            <v>80～84</v>
          </cell>
          <cell r="B8">
            <v>3154</v>
          </cell>
          <cell r="C8">
            <v>4436</v>
          </cell>
        </row>
        <row r="9">
          <cell r="A9" t="str">
            <v>75～79</v>
          </cell>
          <cell r="B9">
            <v>4350</v>
          </cell>
          <cell r="C9">
            <v>5176</v>
          </cell>
        </row>
        <row r="10">
          <cell r="A10" t="str">
            <v>70～74</v>
          </cell>
          <cell r="B10">
            <v>5186</v>
          </cell>
          <cell r="C10">
            <v>5627</v>
          </cell>
        </row>
        <row r="11">
          <cell r="A11" t="str">
            <v>65～69</v>
          </cell>
          <cell r="B11">
            <v>4681</v>
          </cell>
          <cell r="C11">
            <v>4791</v>
          </cell>
        </row>
        <row r="12">
          <cell r="A12" t="str">
            <v>60～64</v>
          </cell>
          <cell r="B12">
            <v>4489</v>
          </cell>
          <cell r="C12">
            <v>4615</v>
          </cell>
        </row>
        <row r="13">
          <cell r="A13" t="str">
            <v>55～59</v>
          </cell>
          <cell r="B13">
            <v>4443</v>
          </cell>
          <cell r="C13">
            <v>4340</v>
          </cell>
        </row>
        <row r="14">
          <cell r="A14" t="str">
            <v>50～54</v>
          </cell>
          <cell r="B14">
            <v>4769</v>
          </cell>
          <cell r="C14">
            <v>4561</v>
          </cell>
        </row>
        <row r="15">
          <cell r="A15" t="str">
            <v>45～49</v>
          </cell>
          <cell r="B15">
            <v>4659</v>
          </cell>
          <cell r="C15">
            <v>4368</v>
          </cell>
        </row>
        <row r="16">
          <cell r="A16" t="str">
            <v>40～44</v>
          </cell>
          <cell r="B16">
            <v>3995</v>
          </cell>
          <cell r="C16">
            <v>3657</v>
          </cell>
        </row>
        <row r="17">
          <cell r="A17" t="str">
            <v>35～39</v>
          </cell>
          <cell r="B17">
            <v>3400</v>
          </cell>
          <cell r="C17">
            <v>3080</v>
          </cell>
        </row>
        <row r="18">
          <cell r="A18" t="str">
            <v>30～34</v>
          </cell>
          <cell r="B18">
            <v>3012</v>
          </cell>
          <cell r="C18">
            <v>2690</v>
          </cell>
        </row>
        <row r="19">
          <cell r="A19" t="str">
            <v>25～29</v>
          </cell>
          <cell r="B19">
            <v>3027</v>
          </cell>
          <cell r="C19">
            <v>2675</v>
          </cell>
        </row>
        <row r="20">
          <cell r="A20" t="str">
            <v>20～24</v>
          </cell>
          <cell r="B20">
            <v>3031</v>
          </cell>
          <cell r="C20">
            <v>2848</v>
          </cell>
        </row>
        <row r="21">
          <cell r="A21" t="str">
            <v>15～19</v>
          </cell>
          <cell r="B21">
            <v>2843</v>
          </cell>
          <cell r="C21">
            <v>2721</v>
          </cell>
        </row>
        <row r="22">
          <cell r="A22" t="str">
            <v>10～14</v>
          </cell>
          <cell r="B22">
            <v>2660</v>
          </cell>
          <cell r="C22">
            <v>2467</v>
          </cell>
        </row>
        <row r="23">
          <cell r="A23" t="str">
            <v xml:space="preserve">  5～9</v>
          </cell>
          <cell r="B23">
            <v>2203</v>
          </cell>
          <cell r="C23">
            <v>2141</v>
          </cell>
        </row>
        <row r="24">
          <cell r="A24" t="str">
            <v xml:space="preserve">  0～4</v>
          </cell>
          <cell r="B24">
            <v>1622</v>
          </cell>
          <cell r="C24">
            <v>1626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125</v>
          </cell>
        </row>
        <row r="5">
          <cell r="A5" t="str">
            <v>95～99</v>
          </cell>
          <cell r="B5">
            <v>182</v>
          </cell>
          <cell r="C5">
            <v>703</v>
          </cell>
        </row>
        <row r="6">
          <cell r="A6" t="str">
            <v>90～94</v>
          </cell>
          <cell r="B6">
            <v>758</v>
          </cell>
          <cell r="C6">
            <v>2021</v>
          </cell>
        </row>
        <row r="7">
          <cell r="A7" t="str">
            <v>85～89</v>
          </cell>
          <cell r="B7">
            <v>1874</v>
          </cell>
          <cell r="C7">
            <v>3595</v>
          </cell>
        </row>
        <row r="8">
          <cell r="A8" t="str">
            <v>80～84</v>
          </cell>
          <cell r="B8">
            <v>3109</v>
          </cell>
          <cell r="C8">
            <v>4352</v>
          </cell>
        </row>
        <row r="9">
          <cell r="A9" t="str">
            <v>75～79</v>
          </cell>
          <cell r="B9">
            <v>3963</v>
          </cell>
          <cell r="C9">
            <v>4866</v>
          </cell>
        </row>
        <row r="10">
          <cell r="A10" t="str">
            <v>70～74</v>
          </cell>
          <cell r="B10">
            <v>5607</v>
          </cell>
          <cell r="C10">
            <v>5995</v>
          </cell>
        </row>
        <row r="11">
          <cell r="A11" t="str">
            <v>65～69</v>
          </cell>
          <cell r="B11">
            <v>4792</v>
          </cell>
          <cell r="C11">
            <v>4910</v>
          </cell>
        </row>
        <row r="12">
          <cell r="A12" t="str">
            <v>60～64</v>
          </cell>
          <cell r="B12">
            <v>4616</v>
          </cell>
          <cell r="C12">
            <v>4635</v>
          </cell>
        </row>
        <row r="13">
          <cell r="A13" t="str">
            <v>55～59</v>
          </cell>
          <cell r="B13">
            <v>4462</v>
          </cell>
          <cell r="C13">
            <v>4418</v>
          </cell>
        </row>
        <row r="14">
          <cell r="A14" t="str">
            <v>50～54</v>
          </cell>
          <cell r="B14">
            <v>4682</v>
          </cell>
          <cell r="C14">
            <v>4538</v>
          </cell>
        </row>
        <row r="15">
          <cell r="A15" t="str">
            <v>45～49</v>
          </cell>
          <cell r="B15">
            <v>4782</v>
          </cell>
          <cell r="C15">
            <v>4482</v>
          </cell>
        </row>
        <row r="16">
          <cell r="A16" t="str">
            <v>40～44</v>
          </cell>
          <cell r="B16">
            <v>4217</v>
          </cell>
          <cell r="C16">
            <v>3776</v>
          </cell>
        </row>
        <row r="17">
          <cell r="A17" t="str">
            <v>35～39</v>
          </cell>
          <cell r="B17">
            <v>3619</v>
          </cell>
          <cell r="C17">
            <v>3317</v>
          </cell>
        </row>
        <row r="18">
          <cell r="A18" t="str">
            <v>30～34</v>
          </cell>
          <cell r="B18">
            <v>3044</v>
          </cell>
          <cell r="C18">
            <v>2744</v>
          </cell>
        </row>
        <row r="19">
          <cell r="A19" t="str">
            <v>25～29</v>
          </cell>
          <cell r="B19">
            <v>3134</v>
          </cell>
          <cell r="C19">
            <v>2828</v>
          </cell>
        </row>
        <row r="20">
          <cell r="A20" t="str">
            <v>20～24</v>
          </cell>
          <cell r="B20">
            <v>3042</v>
          </cell>
          <cell r="C20">
            <v>2919</v>
          </cell>
        </row>
        <row r="21">
          <cell r="A21" t="str">
            <v>15～19</v>
          </cell>
          <cell r="B21">
            <v>2908</v>
          </cell>
          <cell r="C21">
            <v>2778</v>
          </cell>
        </row>
        <row r="22">
          <cell r="A22" t="str">
            <v>10～14</v>
          </cell>
          <cell r="B22">
            <v>2670</v>
          </cell>
          <cell r="C22">
            <v>2560</v>
          </cell>
        </row>
        <row r="23">
          <cell r="A23" t="str">
            <v xml:space="preserve">  5～9</v>
          </cell>
          <cell r="B23">
            <v>2396</v>
          </cell>
          <cell r="C23">
            <v>2247</v>
          </cell>
        </row>
        <row r="24">
          <cell r="A24" t="str">
            <v xml:space="preserve">  0～4</v>
          </cell>
          <cell r="B24">
            <v>1775</v>
          </cell>
          <cell r="C24">
            <v>1760</v>
          </cell>
        </row>
      </sheetData>
      <sheetData sheetId="2"/>
      <sheetData sheetId="3">
        <row r="4">
          <cell r="B4">
            <v>135216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135</v>
          </cell>
        </row>
        <row r="5">
          <cell r="A5" t="str">
            <v>95～99</v>
          </cell>
          <cell r="B5">
            <v>202</v>
          </cell>
          <cell r="C5">
            <v>715</v>
          </cell>
        </row>
        <row r="6">
          <cell r="A6" t="str">
            <v>90～94</v>
          </cell>
          <cell r="B6">
            <v>772</v>
          </cell>
          <cell r="C6">
            <v>2080</v>
          </cell>
        </row>
        <row r="7">
          <cell r="A7" t="str">
            <v>85～89</v>
          </cell>
          <cell r="B7">
            <v>1816</v>
          </cell>
          <cell r="C7">
            <v>3489</v>
          </cell>
        </row>
        <row r="8">
          <cell r="A8" t="str">
            <v>80～84</v>
          </cell>
          <cell r="B8">
            <v>3193</v>
          </cell>
          <cell r="C8">
            <v>4447</v>
          </cell>
        </row>
        <row r="9">
          <cell r="A9" t="str">
            <v>75～79</v>
          </cell>
          <cell r="B9">
            <v>4297</v>
          </cell>
          <cell r="C9">
            <v>5098</v>
          </cell>
        </row>
        <row r="10">
          <cell r="A10" t="str">
            <v>70～74</v>
          </cell>
          <cell r="B10">
            <v>5218</v>
          </cell>
          <cell r="C10">
            <v>5680</v>
          </cell>
        </row>
        <row r="11">
          <cell r="A11" t="str">
            <v>65～69</v>
          </cell>
          <cell r="B11">
            <v>4718</v>
          </cell>
          <cell r="C11">
            <v>4850</v>
          </cell>
        </row>
        <row r="12">
          <cell r="A12" t="str">
            <v>60～64</v>
          </cell>
          <cell r="B12">
            <v>4518</v>
          </cell>
          <cell r="C12">
            <v>4590</v>
          </cell>
        </row>
        <row r="13">
          <cell r="A13" t="str">
            <v>55～59</v>
          </cell>
          <cell r="B13">
            <v>4433</v>
          </cell>
          <cell r="C13">
            <v>4360</v>
          </cell>
        </row>
        <row r="14">
          <cell r="A14" t="str">
            <v>50～54</v>
          </cell>
          <cell r="B14">
            <v>4771</v>
          </cell>
          <cell r="C14">
            <v>4546</v>
          </cell>
        </row>
        <row r="15">
          <cell r="A15" t="str">
            <v>45～49</v>
          </cell>
          <cell r="B15">
            <v>4663</v>
          </cell>
          <cell r="C15">
            <v>4379</v>
          </cell>
        </row>
        <row r="16">
          <cell r="A16" t="str">
            <v>40～44</v>
          </cell>
          <cell r="B16">
            <v>4012</v>
          </cell>
          <cell r="C16">
            <v>3659</v>
          </cell>
        </row>
        <row r="17">
          <cell r="A17" t="str">
            <v>35～39</v>
          </cell>
          <cell r="B17">
            <v>3409</v>
          </cell>
          <cell r="C17">
            <v>3124</v>
          </cell>
        </row>
        <row r="18">
          <cell r="A18" t="str">
            <v>30～34</v>
          </cell>
          <cell r="B18">
            <v>3012</v>
          </cell>
          <cell r="C18">
            <v>2702</v>
          </cell>
        </row>
        <row r="19">
          <cell r="A19" t="str">
            <v>25～29</v>
          </cell>
          <cell r="B19">
            <v>3043</v>
          </cell>
          <cell r="C19">
            <v>2687</v>
          </cell>
        </row>
        <row r="20">
          <cell r="A20" t="str">
            <v>20～24</v>
          </cell>
          <cell r="B20">
            <v>3021</v>
          </cell>
          <cell r="C20">
            <v>2842</v>
          </cell>
        </row>
        <row r="21">
          <cell r="A21" t="str">
            <v>15～19</v>
          </cell>
          <cell r="B21">
            <v>2847</v>
          </cell>
          <cell r="C21">
            <v>2721</v>
          </cell>
        </row>
        <row r="22">
          <cell r="A22" t="str">
            <v>10～14</v>
          </cell>
          <cell r="B22">
            <v>2682</v>
          </cell>
          <cell r="C22">
            <v>2470</v>
          </cell>
        </row>
        <row r="23">
          <cell r="A23" t="str">
            <v xml:space="preserve">  5～9</v>
          </cell>
          <cell r="B23">
            <v>2221</v>
          </cell>
          <cell r="C23">
            <v>2165</v>
          </cell>
        </row>
        <row r="24">
          <cell r="A24" t="str">
            <v xml:space="preserve">  0～4</v>
          </cell>
          <cell r="B24">
            <v>1637</v>
          </cell>
          <cell r="C24">
            <v>1620</v>
          </cell>
        </row>
      </sheetData>
      <sheetData sheetId="2"/>
      <sheetData sheetId="3">
        <row r="4">
          <cell r="B4">
            <v>132859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134</v>
          </cell>
        </row>
        <row r="5">
          <cell r="A5" t="str">
            <v>95～99</v>
          </cell>
          <cell r="B5">
            <v>209</v>
          </cell>
          <cell r="C5">
            <v>724</v>
          </cell>
        </row>
        <row r="6">
          <cell r="A6" t="str">
            <v>90～94</v>
          </cell>
          <cell r="B6">
            <v>770</v>
          </cell>
          <cell r="C6">
            <v>2078</v>
          </cell>
        </row>
        <row r="7">
          <cell r="A7" t="str">
            <v>85～89</v>
          </cell>
          <cell r="B7">
            <v>1819</v>
          </cell>
          <cell r="C7">
            <v>3487</v>
          </cell>
        </row>
        <row r="8">
          <cell r="A8" t="str">
            <v>80～84</v>
          </cell>
          <cell r="B8">
            <v>3171</v>
          </cell>
          <cell r="C8">
            <v>4425</v>
          </cell>
        </row>
        <row r="9">
          <cell r="A9" t="str">
            <v>75～79</v>
          </cell>
          <cell r="B9">
            <v>4268</v>
          </cell>
          <cell r="C9">
            <v>5093</v>
          </cell>
        </row>
        <row r="10">
          <cell r="A10" t="str">
            <v>70～74</v>
          </cell>
          <cell r="B10">
            <v>5259</v>
          </cell>
          <cell r="C10">
            <v>5716</v>
          </cell>
        </row>
        <row r="11">
          <cell r="A11" t="str">
            <v>65～69</v>
          </cell>
          <cell r="B11">
            <v>4718</v>
          </cell>
          <cell r="C11">
            <v>4829</v>
          </cell>
        </row>
        <row r="12">
          <cell r="A12" t="str">
            <v>60～64</v>
          </cell>
          <cell r="B12">
            <v>4509</v>
          </cell>
          <cell r="C12">
            <v>4593</v>
          </cell>
        </row>
        <row r="13">
          <cell r="A13" t="str">
            <v>55～59</v>
          </cell>
          <cell r="B13">
            <v>4445</v>
          </cell>
          <cell r="C13">
            <v>4376</v>
          </cell>
        </row>
        <row r="14">
          <cell r="A14" t="str">
            <v>50～54</v>
          </cell>
          <cell r="B14">
            <v>4753</v>
          </cell>
          <cell r="C14">
            <v>4526</v>
          </cell>
        </row>
        <row r="15">
          <cell r="A15" t="str">
            <v>45～49</v>
          </cell>
          <cell r="B15">
            <v>4666</v>
          </cell>
          <cell r="C15">
            <v>4398</v>
          </cell>
        </row>
        <row r="16">
          <cell r="A16" t="str">
            <v>40～44</v>
          </cell>
          <cell r="B16">
            <v>4064</v>
          </cell>
          <cell r="C16">
            <v>3652</v>
          </cell>
        </row>
        <row r="17">
          <cell r="A17" t="str">
            <v>35～39</v>
          </cell>
          <cell r="B17">
            <v>3416</v>
          </cell>
          <cell r="C17">
            <v>3154</v>
          </cell>
        </row>
        <row r="18">
          <cell r="A18" t="str">
            <v>30～34</v>
          </cell>
          <cell r="B18">
            <v>3008</v>
          </cell>
          <cell r="C18">
            <v>2701</v>
          </cell>
        </row>
        <row r="19">
          <cell r="A19" t="str">
            <v>25～29</v>
          </cell>
          <cell r="B19">
            <v>3055</v>
          </cell>
          <cell r="C19">
            <v>2687</v>
          </cell>
        </row>
        <row r="20">
          <cell r="A20" t="str">
            <v>20～24</v>
          </cell>
          <cell r="B20">
            <v>2989</v>
          </cell>
          <cell r="C20">
            <v>2838</v>
          </cell>
        </row>
        <row r="21">
          <cell r="A21" t="str">
            <v>15～19</v>
          </cell>
          <cell r="B21">
            <v>2864</v>
          </cell>
          <cell r="C21">
            <v>2723</v>
          </cell>
        </row>
        <row r="22">
          <cell r="A22" t="str">
            <v>10～14</v>
          </cell>
          <cell r="B22">
            <v>2675</v>
          </cell>
          <cell r="C22">
            <v>2478</v>
          </cell>
        </row>
        <row r="23">
          <cell r="A23" t="str">
            <v xml:space="preserve">  5～9</v>
          </cell>
          <cell r="B23">
            <v>2233</v>
          </cell>
          <cell r="C23">
            <v>2176</v>
          </cell>
        </row>
        <row r="24">
          <cell r="A24" t="str">
            <v xml:space="preserve">  0～4</v>
          </cell>
          <cell r="B24">
            <v>1661</v>
          </cell>
          <cell r="C24">
            <v>1617</v>
          </cell>
        </row>
      </sheetData>
      <sheetData sheetId="2"/>
      <sheetData sheetId="3">
        <row r="4">
          <cell r="B4">
            <v>132971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100</v>
          </cell>
        </row>
        <row r="5">
          <cell r="A5" t="str">
            <v>95～99</v>
          </cell>
          <cell r="B5">
            <v>148</v>
          </cell>
          <cell r="C5">
            <v>601</v>
          </cell>
        </row>
        <row r="6">
          <cell r="A6" t="str">
            <v>90～94</v>
          </cell>
          <cell r="B6">
            <v>689</v>
          </cell>
          <cell r="C6">
            <v>1966</v>
          </cell>
        </row>
        <row r="7">
          <cell r="A7" t="str">
            <v>85～89</v>
          </cell>
          <cell r="B7">
            <v>1804</v>
          </cell>
          <cell r="C7">
            <v>3479</v>
          </cell>
        </row>
        <row r="8">
          <cell r="A8" t="str">
            <v>80～84</v>
          </cell>
          <cell r="B8">
            <v>2965</v>
          </cell>
          <cell r="C8">
            <v>4370</v>
          </cell>
        </row>
        <row r="9">
          <cell r="A9" t="str">
            <v>75～79</v>
          </cell>
          <cell r="B9">
            <v>3753</v>
          </cell>
          <cell r="C9">
            <v>4654</v>
          </cell>
        </row>
        <row r="10">
          <cell r="A10" t="str">
            <v>70～74</v>
          </cell>
          <cell r="B10">
            <v>5632</v>
          </cell>
          <cell r="C10">
            <v>6127</v>
          </cell>
        </row>
        <row r="11">
          <cell r="A11" t="str">
            <v>65～69</v>
          </cell>
          <cell r="B11">
            <v>5290</v>
          </cell>
          <cell r="C11">
            <v>5484</v>
          </cell>
        </row>
        <row r="12">
          <cell r="A12" t="str">
            <v>60～64</v>
          </cell>
          <cell r="B12">
            <v>4829</v>
          </cell>
          <cell r="C12">
            <v>4756</v>
          </cell>
        </row>
        <row r="13">
          <cell r="A13" t="str">
            <v>55～59</v>
          </cell>
          <cell r="B13">
            <v>4546</v>
          </cell>
          <cell r="C13">
            <v>4602</v>
          </cell>
        </row>
        <row r="14">
          <cell r="A14" t="str">
            <v>50～54</v>
          </cell>
          <cell r="B14">
            <v>4564</v>
          </cell>
          <cell r="C14">
            <v>4396</v>
          </cell>
        </row>
        <row r="15">
          <cell r="A15" t="str">
            <v>45～49</v>
          </cell>
          <cell r="B15">
            <v>4872</v>
          </cell>
          <cell r="C15">
            <v>4647</v>
          </cell>
        </row>
        <row r="16">
          <cell r="A16" t="str">
            <v>40～44</v>
          </cell>
          <cell r="B16">
            <v>4564</v>
          </cell>
          <cell r="C16">
            <v>4150</v>
          </cell>
        </row>
        <row r="17">
          <cell r="A17" t="str">
            <v>35～39</v>
          </cell>
          <cell r="B17">
            <v>3951</v>
          </cell>
          <cell r="C17">
            <v>3597</v>
          </cell>
        </row>
        <row r="18">
          <cell r="A18" t="str">
            <v>30～34</v>
          </cell>
          <cell r="B18">
            <v>3363</v>
          </cell>
          <cell r="C18">
            <v>3073</v>
          </cell>
        </row>
        <row r="19">
          <cell r="A19" t="str">
            <v>25～29</v>
          </cell>
          <cell r="B19">
            <v>3247</v>
          </cell>
          <cell r="C19">
            <v>2933</v>
          </cell>
        </row>
        <row r="20">
          <cell r="A20" t="str">
            <v>20～24</v>
          </cell>
          <cell r="B20">
            <v>3344</v>
          </cell>
          <cell r="C20">
            <v>3086</v>
          </cell>
        </row>
        <row r="21">
          <cell r="A21" t="str">
            <v>15～19</v>
          </cell>
          <cell r="B21">
            <v>3170</v>
          </cell>
          <cell r="C21">
            <v>3065</v>
          </cell>
        </row>
        <row r="22">
          <cell r="A22" t="str">
            <v>10～14</v>
          </cell>
          <cell r="B22">
            <v>2855</v>
          </cell>
          <cell r="C22">
            <v>2666</v>
          </cell>
        </row>
        <row r="23">
          <cell r="A23" t="str">
            <v xml:space="preserve">  5～9</v>
          </cell>
          <cell r="B23">
            <v>2693</v>
          </cell>
          <cell r="C23">
            <v>2487</v>
          </cell>
        </row>
        <row r="24">
          <cell r="A24" t="str">
            <v xml:space="preserve">  0～4</v>
          </cell>
          <cell r="B24">
            <v>2057</v>
          </cell>
          <cell r="C24">
            <v>2019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132</v>
          </cell>
        </row>
        <row r="5">
          <cell r="A5" t="str">
            <v>95～99</v>
          </cell>
          <cell r="B5">
            <v>207</v>
          </cell>
          <cell r="C5">
            <v>719</v>
          </cell>
        </row>
        <row r="6">
          <cell r="A6" t="str">
            <v>90～94</v>
          </cell>
          <cell r="B6">
            <v>775</v>
          </cell>
          <cell r="C6">
            <v>2098</v>
          </cell>
        </row>
        <row r="7">
          <cell r="A7" t="str">
            <v>85～89</v>
          </cell>
          <cell r="B7">
            <v>1813</v>
          </cell>
          <cell r="C7">
            <v>3507</v>
          </cell>
        </row>
        <row r="8">
          <cell r="A8" t="str">
            <v>80～84</v>
          </cell>
          <cell r="B8">
            <v>3199</v>
          </cell>
          <cell r="C8">
            <v>4413</v>
          </cell>
        </row>
        <row r="9">
          <cell r="A9" t="str">
            <v>75～79</v>
          </cell>
          <cell r="B9">
            <v>4194</v>
          </cell>
          <cell r="C9">
            <v>5018</v>
          </cell>
        </row>
        <row r="10">
          <cell r="A10" t="str">
            <v>70～74</v>
          </cell>
          <cell r="B10">
            <v>5326</v>
          </cell>
          <cell r="C10">
            <v>5774</v>
          </cell>
        </row>
        <row r="11">
          <cell r="A11" t="str">
            <v>65～69</v>
          </cell>
          <cell r="B11">
            <v>4725</v>
          </cell>
          <cell r="C11">
            <v>4861</v>
          </cell>
        </row>
        <row r="12">
          <cell r="A12" t="str">
            <v>60～64</v>
          </cell>
          <cell r="B12">
            <v>4516</v>
          </cell>
          <cell r="C12">
            <v>4588</v>
          </cell>
        </row>
        <row r="13">
          <cell r="A13" t="str">
            <v>55～59</v>
          </cell>
          <cell r="B13">
            <v>4429</v>
          </cell>
          <cell r="C13">
            <v>4351</v>
          </cell>
        </row>
        <row r="14">
          <cell r="A14" t="str">
            <v>50～54</v>
          </cell>
          <cell r="B14">
            <v>4739</v>
          </cell>
          <cell r="C14">
            <v>4528</v>
          </cell>
        </row>
        <row r="15">
          <cell r="A15" t="str">
            <v>45～49</v>
          </cell>
          <cell r="B15">
            <v>4697</v>
          </cell>
          <cell r="C15">
            <v>4403</v>
          </cell>
        </row>
        <row r="16">
          <cell r="A16" t="str">
            <v>40～44</v>
          </cell>
          <cell r="B16">
            <v>4076</v>
          </cell>
          <cell r="C16">
            <v>3690</v>
          </cell>
        </row>
        <row r="17">
          <cell r="A17" t="str">
            <v>35～39</v>
          </cell>
          <cell r="B17">
            <v>3443</v>
          </cell>
          <cell r="C17">
            <v>3166</v>
          </cell>
        </row>
        <row r="18">
          <cell r="A18" t="str">
            <v>30～34</v>
          </cell>
          <cell r="B18">
            <v>3037</v>
          </cell>
          <cell r="C18">
            <v>2728</v>
          </cell>
        </row>
        <row r="19">
          <cell r="A19" t="str">
            <v>25～29</v>
          </cell>
          <cell r="B19">
            <v>3050</v>
          </cell>
          <cell r="C19">
            <v>2680</v>
          </cell>
        </row>
        <row r="20">
          <cell r="A20" t="str">
            <v>20～24</v>
          </cell>
          <cell r="B20">
            <v>2999</v>
          </cell>
          <cell r="C20">
            <v>2825</v>
          </cell>
        </row>
        <row r="21">
          <cell r="A21" t="str">
            <v>15～19</v>
          </cell>
          <cell r="B21">
            <v>2861</v>
          </cell>
          <cell r="C21">
            <v>2728</v>
          </cell>
        </row>
        <row r="22">
          <cell r="A22" t="str">
            <v>10～14</v>
          </cell>
          <cell r="B22">
            <v>2705</v>
          </cell>
          <cell r="C22">
            <v>2506</v>
          </cell>
        </row>
        <row r="23">
          <cell r="A23" t="str">
            <v xml:space="preserve">  5～9</v>
          </cell>
          <cell r="B23">
            <v>2251</v>
          </cell>
          <cell r="C23">
            <v>2180</v>
          </cell>
        </row>
        <row r="24">
          <cell r="A24" t="str">
            <v xml:space="preserve">  0～4</v>
          </cell>
          <cell r="B24">
            <v>1678</v>
          </cell>
          <cell r="C24">
            <v>1620</v>
          </cell>
        </row>
      </sheetData>
      <sheetData sheetId="2"/>
      <sheetData sheetId="3">
        <row r="4">
          <cell r="B4">
            <v>133249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>
      <c r="B28" s="7" t="s">
        <v>124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05"/>
      <c r="D42" s="105"/>
      <c r="E42" s="105"/>
      <c r="F42" s="105"/>
      <c r="G42" s="105"/>
      <c r="H42" s="105"/>
    </row>
    <row r="43" spans="3:8" s="8" customFormat="1">
      <c r="C43" s="8" t="s">
        <v>15</v>
      </c>
      <c r="D43" s="17">
        <f>F36/F35*100</f>
        <v>17.29449233979463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05"/>
      <c r="D46" s="105"/>
      <c r="E46" s="105"/>
      <c r="F46" s="105"/>
      <c r="G46" s="105"/>
      <c r="H46" s="105"/>
    </row>
    <row r="47" spans="3:8" s="8" customFormat="1">
      <c r="C47" s="8" t="s">
        <v>17</v>
      </c>
      <c r="D47" s="17">
        <f>SUM(F34,F36,F33)/F35*100</f>
        <v>81.303882268958333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>
      <c r="B28" s="7" t="s">
        <v>115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6"/>
      <c r="D42" s="96"/>
      <c r="E42" s="96"/>
      <c r="F42" s="96"/>
      <c r="G42" s="96"/>
      <c r="H42" s="96"/>
    </row>
    <row r="43" spans="3:8" s="8" customFormat="1">
      <c r="C43" s="8" t="s">
        <v>15</v>
      </c>
      <c r="D43" s="17">
        <f>F36/F35*100</f>
        <v>17.604964423442507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6"/>
      <c r="D46" s="96"/>
      <c r="E46" s="96"/>
      <c r="F46" s="96"/>
      <c r="G46" s="96"/>
      <c r="H46" s="96"/>
    </row>
    <row r="47" spans="3:8" s="8" customFormat="1">
      <c r="C47" s="8" t="s">
        <v>17</v>
      </c>
      <c r="D47" s="17">
        <f>SUM(F34,F36,F33)/F35*100</f>
        <v>81.132203573950363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>
      <c r="B28" s="7" t="s">
        <v>114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7"/>
      <c r="D42" s="97"/>
      <c r="E42" s="97"/>
      <c r="F42" s="97"/>
      <c r="G42" s="97"/>
      <c r="H42" s="97"/>
    </row>
    <row r="43" spans="3:8" s="8" customFormat="1">
      <c r="C43" s="8" t="s">
        <v>15</v>
      </c>
      <c r="D43" s="17">
        <f>F36/F35*100</f>
        <v>17.642592768340133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7"/>
      <c r="D46" s="97"/>
      <c r="E46" s="97"/>
      <c r="F46" s="97"/>
      <c r="G46" s="97"/>
      <c r="H46" s="97"/>
    </row>
    <row r="47" spans="3:8" s="8" customFormat="1">
      <c r="C47" s="8" t="s">
        <v>17</v>
      </c>
      <c r="D47" s="17">
        <f>SUM(F34,F36,F33)/F35*100</f>
        <v>81.097899917298236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>
      <c r="B28" s="7" t="s">
        <v>112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5"/>
      <c r="D42" s="95"/>
      <c r="E42" s="95"/>
      <c r="F42" s="95"/>
      <c r="G42" s="95"/>
      <c r="H42" s="95"/>
    </row>
    <row r="43" spans="3:8" s="8" customFormat="1">
      <c r="C43" s="8" t="s">
        <v>15</v>
      </c>
      <c r="D43" s="17">
        <f>F36/F35*100</f>
        <v>17.680029243328864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5"/>
      <c r="D46" s="95"/>
      <c r="E46" s="95"/>
      <c r="F46" s="95"/>
      <c r="G46" s="95"/>
      <c r="H46" s="95"/>
    </row>
    <row r="47" spans="3:8" s="8" customFormat="1">
      <c r="C47" s="8" t="s">
        <v>17</v>
      </c>
      <c r="D47" s="17">
        <f>SUM(F34,F36,F33)/F35*100</f>
        <v>81.043282834436724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>
      <c r="B28" s="7" t="s">
        <v>113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4"/>
      <c r="D42" s="94"/>
      <c r="E42" s="94"/>
      <c r="F42" s="94"/>
      <c r="G42" s="94"/>
      <c r="H42" s="94"/>
    </row>
    <row r="43" spans="3:8" s="8" customFormat="1">
      <c r="C43" s="8" t="s">
        <v>15</v>
      </c>
      <c r="D43" s="17">
        <f>F36/F35*100</f>
        <v>17.688310989070153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4"/>
      <c r="D46" s="94"/>
      <c r="E46" s="94"/>
      <c r="F46" s="94"/>
      <c r="G46" s="94"/>
      <c r="H46" s="94"/>
    </row>
    <row r="47" spans="3:8" s="8" customFormat="1">
      <c r="C47" s="8" t="s">
        <v>17</v>
      </c>
      <c r="D47" s="17">
        <f>SUM(F34,F36,F33)/F35*100</f>
        <v>80.712593549776557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>
      <c r="B28" s="7" t="s">
        <v>111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3"/>
      <c r="D42" s="93"/>
      <c r="E42" s="93"/>
      <c r="F42" s="93"/>
      <c r="G42" s="93"/>
      <c r="H42" s="93"/>
    </row>
    <row r="43" spans="3:8" s="8" customFormat="1">
      <c r="C43" s="8" t="s">
        <v>15</v>
      </c>
      <c r="D43" s="17">
        <f>F36/F35*100</f>
        <v>17.739116405388692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3"/>
      <c r="D46" s="93"/>
      <c r="E46" s="93"/>
      <c r="F46" s="93"/>
      <c r="G46" s="93"/>
      <c r="H46" s="93"/>
    </row>
    <row r="47" spans="3:8" s="8" customFormat="1">
      <c r="C47" s="8" t="s">
        <v>17</v>
      </c>
      <c r="D47" s="17">
        <f>SUM(F34,F36,F33)/F35*100</f>
        <v>80.755061980693227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>
      <c r="B28" s="7" t="s">
        <v>110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2"/>
      <c r="D42" s="92"/>
      <c r="E42" s="92"/>
      <c r="F42" s="92"/>
      <c r="G42" s="92"/>
      <c r="H42" s="92"/>
    </row>
    <row r="43" spans="3:8" s="8" customFormat="1">
      <c r="C43" s="8" t="s">
        <v>15</v>
      </c>
      <c r="D43" s="17">
        <f>F36/F35*100</f>
        <v>17.744119026874873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2"/>
      <c r="D46" s="92"/>
      <c r="E46" s="92"/>
      <c r="F46" s="92"/>
      <c r="G46" s="92"/>
      <c r="H46" s="92"/>
    </row>
    <row r="47" spans="3:8" s="8" customFormat="1">
      <c r="C47" s="8" t="s">
        <v>17</v>
      </c>
      <c r="D47" s="17">
        <f>SUM(F34,F36,F33)/F35*100</f>
        <v>80.565645734200118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>
      <c r="B28" s="7" t="s">
        <v>109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1"/>
      <c r="D42" s="91"/>
      <c r="E42" s="91"/>
      <c r="F42" s="91"/>
      <c r="G42" s="91"/>
      <c r="H42" s="91"/>
    </row>
    <row r="43" spans="3:8" s="8" customFormat="1">
      <c r="C43" s="8" t="s">
        <v>15</v>
      </c>
      <c r="D43" s="17">
        <f>F36/F35*100</f>
        <v>17.822060437354462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1"/>
      <c r="D46" s="91"/>
      <c r="E46" s="91"/>
      <c r="F46" s="91"/>
      <c r="G46" s="91"/>
      <c r="H46" s="91"/>
    </row>
    <row r="47" spans="3:8" s="8" customFormat="1">
      <c r="C47" s="8" t="s">
        <v>17</v>
      </c>
      <c r="D47" s="17">
        <f>SUM(F34,F36,F33)/F35*100</f>
        <v>80.561280479644552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>
      <c r="B28" s="7" t="s">
        <v>108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0"/>
      <c r="D42" s="90"/>
      <c r="E42" s="90"/>
      <c r="F42" s="90"/>
      <c r="G42" s="90"/>
      <c r="H42" s="90"/>
    </row>
    <row r="43" spans="3:8" s="8" customFormat="1">
      <c r="C43" s="8" t="s">
        <v>15</v>
      </c>
      <c r="D43" s="17">
        <f>F36/F35*100</f>
        <v>17.829654177134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0"/>
      <c r="D46" s="90"/>
      <c r="E46" s="90"/>
      <c r="F46" s="90"/>
      <c r="G46" s="90"/>
      <c r="H46" s="90"/>
    </row>
    <row r="47" spans="3:8" s="8" customFormat="1">
      <c r="C47" s="8" t="s">
        <v>17</v>
      </c>
      <c r="D47" s="17">
        <f>SUM(F34,F36,F33)/F35*100</f>
        <v>80.454594045646473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>
      <c r="B28" s="7" t="s">
        <v>107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88"/>
      <c r="D42" s="88"/>
      <c r="E42" s="88"/>
      <c r="F42" s="88"/>
      <c r="G42" s="88"/>
      <c r="H42" s="88"/>
    </row>
    <row r="43" spans="3:8" s="8" customFormat="1">
      <c r="C43" s="8" t="s">
        <v>15</v>
      </c>
      <c r="D43" s="17">
        <f>F36/F35*100</f>
        <v>17.891407907553941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88"/>
      <c r="D46" s="88"/>
      <c r="E46" s="88"/>
      <c r="F46" s="88"/>
      <c r="G46" s="88"/>
      <c r="H46" s="88"/>
    </row>
    <row r="47" spans="3:8" s="8" customFormat="1">
      <c r="C47" s="8" t="s">
        <v>17</v>
      </c>
      <c r="D47" s="17">
        <f>SUM(F34,F36,F33)/F35*100</f>
        <v>80.429938218064876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>
      <c r="B28" s="7" t="s">
        <v>106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89"/>
      <c r="D42" s="89"/>
      <c r="E42" s="89"/>
      <c r="F42" s="89"/>
      <c r="G42" s="89"/>
      <c r="H42" s="89"/>
    </row>
    <row r="43" spans="3:8" s="8" customFormat="1">
      <c r="C43" s="8" t="s">
        <v>15</v>
      </c>
      <c r="D43" s="17">
        <f>F36/F35*100</f>
        <v>17.983796697943223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89"/>
      <c r="D46" s="89"/>
      <c r="E46" s="89"/>
      <c r="F46" s="89"/>
      <c r="G46" s="89"/>
      <c r="H46" s="89"/>
    </row>
    <row r="47" spans="3:8" s="8" customFormat="1">
      <c r="C47" s="8" t="s">
        <v>17</v>
      </c>
      <c r="D47" s="17">
        <f>SUM(F34,F36,F33)/F35*100</f>
        <v>80.536016977430165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>
      <c r="B28" s="7" t="s">
        <v>123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03"/>
      <c r="D42" s="103"/>
      <c r="E42" s="103"/>
      <c r="F42" s="103"/>
      <c r="G42" s="103"/>
      <c r="H42" s="103"/>
    </row>
    <row r="43" spans="3:8" s="8" customFormat="1">
      <c r="C43" s="8" t="s">
        <v>15</v>
      </c>
      <c r="D43" s="17">
        <f>F36/F35*100</f>
        <v>17.312541109405831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03"/>
      <c r="D46" s="103"/>
      <c r="E46" s="103"/>
      <c r="F46" s="103"/>
      <c r="G46" s="103"/>
      <c r="H46" s="103"/>
    </row>
    <row r="47" spans="3:8" s="8" customFormat="1">
      <c r="C47" s="8" t="s">
        <v>17</v>
      </c>
      <c r="D47" s="17">
        <f>SUM(F34,F36,F33)/F35*100</f>
        <v>81.208890594167954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>
      <c r="B28" s="39" t="s">
        <v>105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87"/>
      <c r="D42" s="87"/>
      <c r="E42" s="87"/>
      <c r="F42" s="87"/>
      <c r="G42" s="87"/>
      <c r="H42" s="87"/>
    </row>
    <row r="43" spans="3:8" s="40" customFormat="1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87"/>
      <c r="D46" s="87"/>
      <c r="E46" s="87"/>
      <c r="F46" s="87"/>
      <c r="G46" s="87"/>
      <c r="H46" s="87"/>
    </row>
    <row r="47" spans="3:8" s="40" customFormat="1">
      <c r="C47" s="40" t="s">
        <v>17</v>
      </c>
      <c r="D47" s="49">
        <f>SUM(F34,F36,F33)/F35*100</f>
        <v>80.54785020804438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>
      <c r="B28" s="7" t="s">
        <v>104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8"/>
      <c r="D42" s="98"/>
      <c r="E42" s="98"/>
      <c r="F42" s="98"/>
      <c r="G42" s="98"/>
      <c r="H42" s="98"/>
    </row>
    <row r="43" spans="3:8" s="8" customFormat="1">
      <c r="C43" s="8" t="s">
        <v>15</v>
      </c>
      <c r="D43" s="17">
        <f>F36/F35*100</f>
        <v>18.039952558003172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8"/>
      <c r="D46" s="98"/>
      <c r="E46" s="98"/>
      <c r="F46" s="98"/>
      <c r="G46" s="98"/>
      <c r="H46" s="98"/>
    </row>
    <row r="47" spans="3:8" s="8" customFormat="1">
      <c r="C47" s="8" t="s">
        <v>17</v>
      </c>
      <c r="D47" s="17">
        <f>SUM(F34,F36,F33)/F35*100</f>
        <v>80.531456975705964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>
      <c r="B28" s="7" t="s">
        <v>103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86"/>
      <c r="D42" s="86"/>
      <c r="E42" s="86"/>
      <c r="F42" s="86"/>
      <c r="G42" s="86"/>
      <c r="H42" s="86"/>
    </row>
    <row r="43" spans="3:8" s="8" customFormat="1">
      <c r="C43" s="8" t="s">
        <v>15</v>
      </c>
      <c r="D43" s="17">
        <f>F36/F35*100</f>
        <v>18.047754678308088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86"/>
      <c r="D46" s="86"/>
      <c r="E46" s="86"/>
      <c r="F46" s="86"/>
      <c r="G46" s="86"/>
      <c r="H46" s="86"/>
    </row>
    <row r="47" spans="3:8" s="8" customFormat="1">
      <c r="C47" s="8" t="s">
        <v>17</v>
      </c>
      <c r="D47" s="17">
        <f>SUM(F34,F36,F33)/F35*100</f>
        <v>80.469561050922351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>
      <c r="B28" s="39" t="s">
        <v>102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85"/>
      <c r="D42" s="85"/>
      <c r="E42" s="85"/>
      <c r="F42" s="85"/>
      <c r="G42" s="85"/>
      <c r="H42" s="85"/>
    </row>
    <row r="43" spans="3:8" s="40" customFormat="1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85"/>
      <c r="D46" s="85"/>
      <c r="E46" s="85"/>
      <c r="F46" s="85"/>
      <c r="G46" s="85"/>
      <c r="H46" s="85"/>
    </row>
    <row r="47" spans="3:8" s="40" customFormat="1">
      <c r="C47" s="40" t="s">
        <v>17</v>
      </c>
      <c r="D47" s="49">
        <f>SUM(F34,F36,F33)/F35*100</f>
        <v>80.424061149883684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>
      <c r="B28" s="7" t="s">
        <v>101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84"/>
      <c r="D42" s="84"/>
      <c r="E42" s="84"/>
      <c r="F42" s="84"/>
      <c r="G42" s="84"/>
      <c r="H42" s="84"/>
    </row>
    <row r="43" spans="3:8" s="8" customFormat="1">
      <c r="C43" s="8" t="s">
        <v>15</v>
      </c>
      <c r="D43" s="17">
        <f>F36/F35*100</f>
        <v>18.133035809159495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84"/>
      <c r="D46" s="84"/>
      <c r="E46" s="84"/>
      <c r="F46" s="84"/>
      <c r="G46" s="84"/>
      <c r="H46" s="84"/>
    </row>
    <row r="47" spans="3:8" s="8" customFormat="1">
      <c r="C47" s="8" t="s">
        <v>17</v>
      </c>
      <c r="D47" s="17">
        <f>SUM(F34,F36,F33)/F35*100</f>
        <v>80.381999787482727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>
      <c r="B28" s="7" t="s">
        <v>100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83"/>
      <c r="D42" s="83"/>
      <c r="E42" s="83"/>
      <c r="F42" s="83"/>
      <c r="G42" s="83"/>
      <c r="H42" s="83"/>
    </row>
    <row r="43" spans="3:8" s="8" customFormat="1">
      <c r="C43" s="8" t="s">
        <v>15</v>
      </c>
      <c r="D43" s="17">
        <f>F36/F35*100</f>
        <v>18.177615764587792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83"/>
      <c r="D46" s="83"/>
      <c r="E46" s="83"/>
      <c r="F46" s="83"/>
      <c r="G46" s="83"/>
      <c r="H46" s="83"/>
    </row>
    <row r="47" spans="3:8" s="8" customFormat="1">
      <c r="C47" s="8" t="s">
        <v>17</v>
      </c>
      <c r="D47" s="17">
        <f>SUM(F34,F36,F33)/F35*100</f>
        <v>80.09483054653036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>
      <c r="B28" s="7" t="s">
        <v>99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82"/>
      <c r="D42" s="82"/>
      <c r="E42" s="82"/>
      <c r="F42" s="82"/>
      <c r="G42" s="82"/>
      <c r="H42" s="82"/>
    </row>
    <row r="43" spans="3:8" s="8" customFormat="1">
      <c r="C43" s="8" t="s">
        <v>15</v>
      </c>
      <c r="D43" s="17">
        <f>F36/F35*100</f>
        <v>18.217166657879474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82"/>
      <c r="D46" s="82"/>
      <c r="E46" s="82"/>
      <c r="F46" s="82"/>
      <c r="G46" s="82"/>
      <c r="H46" s="82"/>
    </row>
    <row r="47" spans="3:8" s="8" customFormat="1">
      <c r="C47" s="8" t="s">
        <v>17</v>
      </c>
      <c r="D47" s="17">
        <f>SUM(F34,F36,F33)/F35*100</f>
        <v>80.037697052775869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>
      <c r="B28" s="7" t="s">
        <v>98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81"/>
      <c r="D42" s="81"/>
      <c r="E42" s="81"/>
      <c r="F42" s="81"/>
      <c r="G42" s="81"/>
      <c r="H42" s="81"/>
    </row>
    <row r="43" spans="3:8" s="8" customFormat="1">
      <c r="C43" s="8" t="s">
        <v>15</v>
      </c>
      <c r="D43" s="17">
        <f>F36/F35*100</f>
        <v>18.249740210199544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81"/>
      <c r="D46" s="81"/>
      <c r="E46" s="81"/>
      <c r="F46" s="81"/>
      <c r="G46" s="81"/>
      <c r="H46" s="81"/>
    </row>
    <row r="47" spans="3:8" s="8" customFormat="1">
      <c r="C47" s="8" t="s">
        <v>17</v>
      </c>
      <c r="D47" s="17">
        <f>SUM(F34,F36,F33)/F35*100</f>
        <v>79.97448140694263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>
      <c r="B28" s="7" t="s">
        <v>97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80"/>
      <c r="D42" s="80"/>
      <c r="E42" s="80"/>
      <c r="F42" s="80"/>
      <c r="G42" s="80"/>
      <c r="H42" s="80"/>
    </row>
    <row r="43" spans="3:8" s="8" customFormat="1">
      <c r="C43" s="8" t="s">
        <v>15</v>
      </c>
      <c r="D43" s="17">
        <f>F36/F35*100</f>
        <v>18.2779178485135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80"/>
      <c r="D46" s="80"/>
      <c r="E46" s="80"/>
      <c r="F46" s="80"/>
      <c r="G46" s="80"/>
      <c r="H46" s="80"/>
    </row>
    <row r="47" spans="3:8" s="8" customFormat="1">
      <c r="C47" s="8" t="s">
        <v>17</v>
      </c>
      <c r="D47" s="17">
        <f>SUM(F34,F36,F33)/F35*100</f>
        <v>79.938806597331663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>
      <c r="B28" s="7" t="s">
        <v>96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9"/>
      <c r="D42" s="79"/>
      <c r="E42" s="79"/>
      <c r="F42" s="79"/>
      <c r="G42" s="79"/>
      <c r="H42" s="79"/>
    </row>
    <row r="43" spans="3:8" s="8" customFormat="1">
      <c r="C43" s="8" t="s">
        <v>15</v>
      </c>
      <c r="D43" s="17">
        <f>F36/F35*100</f>
        <v>18.30620088940195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9"/>
      <c r="D46" s="79"/>
      <c r="E46" s="79"/>
      <c r="F46" s="79"/>
      <c r="G46" s="79"/>
      <c r="H46" s="79"/>
    </row>
    <row r="47" spans="3:8" s="8" customFormat="1">
      <c r="C47" s="8" t="s">
        <v>17</v>
      </c>
      <c r="D47" s="17">
        <f>SUM(F34,F36,F33)/F35*100</f>
        <v>79.958284687331926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>
      <c r="B28" s="7" t="s">
        <v>122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01"/>
      <c r="D42" s="101"/>
      <c r="E42" s="101"/>
      <c r="F42" s="101"/>
      <c r="G42" s="101"/>
      <c r="H42" s="101"/>
    </row>
    <row r="43" spans="3:8" s="8" customFormat="1">
      <c r="C43" s="8" t="s">
        <v>15</v>
      </c>
      <c r="D43" s="17">
        <f>F36/F35*100</f>
        <v>17.335868777104395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01"/>
      <c r="D46" s="101"/>
      <c r="E46" s="101"/>
      <c r="F46" s="101"/>
      <c r="G46" s="101"/>
      <c r="H46" s="101"/>
    </row>
    <row r="47" spans="3:8" s="8" customFormat="1">
      <c r="C47" s="8" t="s">
        <v>17</v>
      </c>
      <c r="D47" s="17">
        <f>SUM(F34,F36,F33)/F35*100</f>
        <v>81.193482632666175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>
      <c r="B28" s="7" t="s">
        <v>95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8"/>
      <c r="D42" s="78"/>
      <c r="E42" s="78"/>
      <c r="F42" s="78"/>
      <c r="G42" s="78"/>
      <c r="H42" s="78"/>
    </row>
    <row r="43" spans="3:8" s="8" customFormat="1">
      <c r="C43" s="8" t="s">
        <v>15</v>
      </c>
      <c r="D43" s="17">
        <f>F36/F35*100</f>
        <v>18.292922544897237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8"/>
      <c r="D46" s="78"/>
      <c r="E46" s="78"/>
      <c r="F46" s="78"/>
      <c r="G46" s="78"/>
      <c r="H46" s="78"/>
    </row>
    <row r="47" spans="3:8" s="8" customFormat="1">
      <c r="C47" s="8" t="s">
        <v>17</v>
      </c>
      <c r="D47" s="17">
        <f>SUM(F34,F36,F33)/F35*100</f>
        <v>79.857481562987118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>
      <c r="B28" s="7" t="s">
        <v>94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7"/>
      <c r="D42" s="77"/>
      <c r="E42" s="77"/>
      <c r="F42" s="77"/>
      <c r="G42" s="77"/>
      <c r="H42" s="77"/>
    </row>
    <row r="43" spans="3:8" s="8" customFormat="1">
      <c r="C43" s="8" t="s">
        <v>15</v>
      </c>
      <c r="D43" s="17">
        <f>F36/F35*100</f>
        <v>18.347194027896013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7"/>
      <c r="D46" s="77"/>
      <c r="E46" s="77"/>
      <c r="F46" s="77"/>
      <c r="G46" s="77"/>
      <c r="H46" s="77"/>
    </row>
    <row r="47" spans="3:8" s="8" customFormat="1">
      <c r="C47" s="8" t="s">
        <v>17</v>
      </c>
      <c r="D47" s="17">
        <f>SUM(F34,F36,F33)/F35*100</f>
        <v>79.938445419422436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>
      <c r="B28" s="7" t="s">
        <v>93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6"/>
      <c r="D42" s="76"/>
      <c r="E42" s="76"/>
      <c r="F42" s="76"/>
      <c r="G42" s="76"/>
      <c r="H42" s="76"/>
    </row>
    <row r="43" spans="3:8" s="8" customFormat="1">
      <c r="C43" s="8" t="s">
        <v>15</v>
      </c>
      <c r="D43" s="17">
        <f>F36/F35*100</f>
        <v>18.368041021347846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6"/>
      <c r="D46" s="76"/>
      <c r="E46" s="76"/>
      <c r="F46" s="76"/>
      <c r="G46" s="76"/>
      <c r="H46" s="76"/>
    </row>
    <row r="47" spans="3:8" s="8" customFormat="1">
      <c r="C47" s="8" t="s">
        <v>17</v>
      </c>
      <c r="D47" s="17">
        <f>SUM(F34,F36,F33)/F35*100</f>
        <v>79.920992046881551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>
      <c r="B28" s="7" t="s">
        <v>92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5"/>
      <c r="D42" s="75"/>
      <c r="E42" s="75"/>
      <c r="F42" s="75"/>
      <c r="G42" s="75"/>
      <c r="H42" s="75"/>
    </row>
    <row r="43" spans="3:8" s="8" customFormat="1">
      <c r="C43" s="8" t="s">
        <v>15</v>
      </c>
      <c r="D43" s="17">
        <f>F36/F35*100</f>
        <v>18.433643589207279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5"/>
      <c r="D46" s="75"/>
      <c r="E46" s="75"/>
      <c r="F46" s="75"/>
      <c r="G46" s="75"/>
      <c r="H46" s="75"/>
    </row>
    <row r="47" spans="3:8" s="8" customFormat="1">
      <c r="C47" s="8" t="s">
        <v>17</v>
      </c>
      <c r="D47" s="17">
        <f>SUM(F34,F36,F33)/F35*100</f>
        <v>79.874764693578754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>
      <c r="B28" s="7" t="s">
        <v>91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4"/>
      <c r="D42" s="74"/>
      <c r="E42" s="74"/>
      <c r="F42" s="74"/>
      <c r="G42" s="74"/>
      <c r="H42" s="74"/>
    </row>
    <row r="43" spans="3:8" s="8" customFormat="1">
      <c r="C43" s="8" t="s">
        <v>15</v>
      </c>
      <c r="D43" s="17">
        <f>F36/F35*100</f>
        <v>18.493777452415813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4"/>
      <c r="D46" s="74"/>
      <c r="E46" s="74"/>
      <c r="F46" s="74"/>
      <c r="G46" s="74"/>
      <c r="H46" s="74"/>
    </row>
    <row r="47" spans="3:8" s="8" customFormat="1">
      <c r="C47" s="8" t="s">
        <v>17</v>
      </c>
      <c r="D47" s="17">
        <f>SUM(F34,F36,F33)/F35*100</f>
        <v>79.93620581468312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>
      <c r="B28" s="7" t="s">
        <v>90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3"/>
      <c r="D42" s="73"/>
      <c r="E42" s="73"/>
      <c r="F42" s="73"/>
      <c r="G42" s="73"/>
      <c r="H42" s="73"/>
    </row>
    <row r="43" spans="3:8" s="8" customFormat="1">
      <c r="C43" s="8" t="s">
        <v>15</v>
      </c>
      <c r="D43" s="17">
        <f>F36/F35*100</f>
        <v>18.543202132664263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3"/>
      <c r="D46" s="73"/>
      <c r="E46" s="73"/>
      <c r="F46" s="73"/>
      <c r="G46" s="73"/>
      <c r="H46" s="73"/>
    </row>
    <row r="47" spans="3:8" s="8" customFormat="1">
      <c r="C47" s="8" t="s">
        <v>17</v>
      </c>
      <c r="D47" s="17">
        <f>SUM(F34,F36,F33)/F35*100</f>
        <v>80.002352203230359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>
      <c r="B28" s="7" t="s">
        <v>89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2"/>
      <c r="D42" s="72"/>
      <c r="E42" s="72"/>
      <c r="F42" s="72"/>
      <c r="G42" s="72"/>
      <c r="H42" s="72"/>
    </row>
    <row r="43" spans="3:8" s="8" customFormat="1">
      <c r="C43" s="8" t="s">
        <v>15</v>
      </c>
      <c r="D43" s="17">
        <f>F36/F35*100</f>
        <v>18.594027357209981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2"/>
      <c r="D46" s="72"/>
      <c r="E46" s="72"/>
      <c r="F46" s="72"/>
      <c r="G46" s="72"/>
      <c r="H46" s="72"/>
    </row>
    <row r="47" spans="3:8" s="8" customFormat="1">
      <c r="C47" s="8" t="s">
        <v>17</v>
      </c>
      <c r="D47" s="17">
        <f>SUM(F34,F36,F33)/F35*100</f>
        <v>79.946747415683404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>
      <c r="B28" s="7" t="s">
        <v>88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1"/>
      <c r="D42" s="71"/>
      <c r="E42" s="71"/>
      <c r="F42" s="71"/>
      <c r="G42" s="71"/>
      <c r="H42" s="71"/>
    </row>
    <row r="43" spans="3:8" s="8" customFormat="1">
      <c r="C43" s="8" t="s">
        <v>15</v>
      </c>
      <c r="D43" s="17">
        <f>F36/F35*100</f>
        <v>18.570983406476408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1"/>
      <c r="D46" s="71"/>
      <c r="E46" s="71"/>
      <c r="F46" s="71"/>
      <c r="G46" s="71"/>
      <c r="H46" s="71"/>
    </row>
    <row r="47" spans="3:8" s="8" customFormat="1">
      <c r="C47" s="8" t="s">
        <v>17</v>
      </c>
      <c r="D47" s="17">
        <f>SUM(F34,F36,F33)/F35*100</f>
        <v>79.630735672180535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>
      <c r="B28" s="7" t="s">
        <v>87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70"/>
      <c r="D42" s="70"/>
      <c r="E42" s="70"/>
      <c r="F42" s="70"/>
      <c r="G42" s="70"/>
      <c r="H42" s="70"/>
    </row>
    <row r="43" spans="3:8" s="8" customFormat="1">
      <c r="C43" s="8" t="s">
        <v>15</v>
      </c>
      <c r="D43" s="17">
        <f>F36/F35*100</f>
        <v>18.579631621926403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70"/>
      <c r="D46" s="70"/>
      <c r="E46" s="70"/>
      <c r="F46" s="70"/>
      <c r="G46" s="70"/>
      <c r="H46" s="70"/>
    </row>
    <row r="47" spans="3:8" s="8" customFormat="1">
      <c r="C47" s="8" t="s">
        <v>17</v>
      </c>
      <c r="D47" s="17">
        <f>SUM(F34,F36,F33)/F35*100</f>
        <v>79.571997044679776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f>[22]集計!B25</f>
        <v>67399</v>
      </c>
      <c r="E26" s="5">
        <f>[22]集計!B25+[22]集計!C25</f>
        <v>138686</v>
      </c>
      <c r="F26" s="6">
        <f>[22]集計!C25</f>
        <v>71287</v>
      </c>
      <c r="G26" s="37" t="s">
        <v>2</v>
      </c>
    </row>
    <row r="28" spans="2:7">
      <c r="B28" s="39" t="s">
        <v>86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69"/>
      <c r="D42" s="69"/>
      <c r="E42" s="69"/>
      <c r="F42" s="69"/>
      <c r="G42" s="69"/>
      <c r="H42" s="69"/>
    </row>
    <row r="43" spans="3:8" s="40" customFormat="1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69"/>
      <c r="D46" s="69"/>
      <c r="E46" s="69"/>
      <c r="F46" s="69"/>
      <c r="G46" s="69"/>
      <c r="H46" s="69"/>
    </row>
    <row r="47" spans="3:8" s="40" customFormat="1">
      <c r="C47" s="40" t="s">
        <v>17</v>
      </c>
      <c r="D47" s="49">
        <f>SUM(F34,F36,F33)/F35*100</f>
        <v>79.426604911118588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>
      <c r="B28" s="7" t="s">
        <v>121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01"/>
      <c r="D42" s="101"/>
      <c r="E42" s="101"/>
      <c r="F42" s="101"/>
      <c r="G42" s="101"/>
      <c r="H42" s="101"/>
    </row>
    <row r="43" spans="3:8" s="8" customFormat="1">
      <c r="C43" s="8" t="s">
        <v>15</v>
      </c>
      <c r="D43" s="17">
        <f>F36/F35*100</f>
        <v>17.370225202463708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01"/>
      <c r="D46" s="101"/>
      <c r="E46" s="101"/>
      <c r="F46" s="101"/>
      <c r="G46" s="101"/>
      <c r="H46" s="101"/>
    </row>
    <row r="47" spans="3:8" s="8" customFormat="1">
      <c r="C47" s="8" t="s">
        <v>17</v>
      </c>
      <c r="D47" s="17">
        <f>SUM(F34,F36,F33)/F35*100</f>
        <v>81.12614888764459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>
      <c r="B28" s="7" t="s">
        <v>85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8"/>
      <c r="D42" s="68"/>
      <c r="E42" s="68"/>
      <c r="F42" s="68"/>
      <c r="G42" s="68"/>
      <c r="H42" s="68"/>
    </row>
    <row r="43" spans="3:8" s="8" customFormat="1">
      <c r="C43" s="8" t="s">
        <v>15</v>
      </c>
      <c r="D43" s="17">
        <f>F36/F35*100</f>
        <v>18.581853406522441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8"/>
      <c r="D46" s="68"/>
      <c r="E46" s="68"/>
      <c r="F46" s="68"/>
      <c r="G46" s="68"/>
      <c r="H46" s="68"/>
    </row>
    <row r="47" spans="3:8" s="8" customFormat="1">
      <c r="C47" s="8" t="s">
        <v>17</v>
      </c>
      <c r="D47" s="17">
        <f>SUM(F34,F36,F33)/F35*100</f>
        <v>79.34517274782047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>
      <c r="B28" s="7" t="s">
        <v>84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7"/>
      <c r="D42" s="67"/>
      <c r="E42" s="67"/>
      <c r="F42" s="67"/>
      <c r="G42" s="67"/>
      <c r="H42" s="67"/>
    </row>
    <row r="43" spans="3:8" s="8" customFormat="1">
      <c r="C43" s="8" t="s">
        <v>15</v>
      </c>
      <c r="D43" s="17">
        <f>F36/F35*100</f>
        <v>18.576789652192975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7"/>
      <c r="D46" s="67"/>
      <c r="E46" s="67"/>
      <c r="F46" s="67"/>
      <c r="G46" s="67"/>
      <c r="H46" s="67"/>
    </row>
    <row r="47" spans="3:8" s="8" customFormat="1">
      <c r="C47" s="8" t="s">
        <v>17</v>
      </c>
      <c r="D47" s="17">
        <f>SUM(F34,F36,F33)/F35*100</f>
        <v>79.263118527784584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>
      <c r="B28" s="7" t="s">
        <v>83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6"/>
      <c r="D42" s="66"/>
      <c r="E42" s="66"/>
      <c r="F42" s="66"/>
      <c r="G42" s="66"/>
      <c r="H42" s="66"/>
    </row>
    <row r="43" spans="3:8" s="8" customFormat="1">
      <c r="C43" s="8" t="s">
        <v>15</v>
      </c>
      <c r="D43" s="17">
        <f>F36/F35*100</f>
        <v>18.589735333891429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6"/>
      <c r="D46" s="66"/>
      <c r="E46" s="66"/>
      <c r="F46" s="66"/>
      <c r="G46" s="66"/>
      <c r="H46" s="66"/>
    </row>
    <row r="47" spans="3:8" s="8" customFormat="1">
      <c r="C47" s="8" t="s">
        <v>17</v>
      </c>
      <c r="D47" s="17">
        <f>SUM(F34,F36,F33)/F35*100</f>
        <v>79.195054414321604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>
      <c r="B28" s="7" t="s">
        <v>82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5"/>
      <c r="D42" s="65"/>
      <c r="E42" s="65"/>
      <c r="F42" s="65"/>
      <c r="G42" s="65"/>
      <c r="H42" s="65"/>
    </row>
    <row r="43" spans="3:8" s="8" customFormat="1">
      <c r="C43" s="8" t="s">
        <v>15</v>
      </c>
      <c r="D43" s="17">
        <f>F36/F35*100</f>
        <v>18.6409490967111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5"/>
      <c r="D46" s="65"/>
      <c r="E46" s="65"/>
      <c r="F46" s="65"/>
      <c r="G46" s="65"/>
      <c r="H46" s="65"/>
    </row>
    <row r="47" spans="3:8" s="8" customFormat="1">
      <c r="C47" s="8" t="s">
        <v>17</v>
      </c>
      <c r="D47" s="17">
        <f>SUM(F34,F36,F33)/F35*100</f>
        <v>79.208914509238767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>
      <c r="B28" s="7" t="s">
        <v>81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4"/>
      <c r="D42" s="64"/>
      <c r="E42" s="64"/>
      <c r="F42" s="64"/>
      <c r="G42" s="64"/>
      <c r="H42" s="64"/>
    </row>
    <row r="43" spans="3:8" s="8" customFormat="1">
      <c r="C43" s="8" t="s">
        <v>15</v>
      </c>
      <c r="D43" s="17">
        <f>F36/F35*100</f>
        <v>18.643153473676101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4"/>
      <c r="D46" s="64"/>
      <c r="E46" s="64"/>
      <c r="F46" s="64"/>
      <c r="G46" s="64"/>
      <c r="H46" s="64"/>
    </row>
    <row r="47" spans="3:8" s="8" customFormat="1">
      <c r="C47" s="8" t="s">
        <v>17</v>
      </c>
      <c r="D47" s="17">
        <f>SUM(F34,F36,F33)/F35*100</f>
        <v>79.102713949933857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>
      <c r="B28" s="7" t="s">
        <v>80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3"/>
      <c r="D42" s="63"/>
      <c r="E42" s="63"/>
      <c r="F42" s="63"/>
      <c r="G42" s="63"/>
      <c r="H42" s="63"/>
    </row>
    <row r="43" spans="3:8" s="8" customFormat="1">
      <c r="C43" s="8" t="s">
        <v>15</v>
      </c>
      <c r="D43" s="17">
        <f>F36/F35*100</f>
        <v>18.645372330190494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3"/>
      <c r="D46" s="63"/>
      <c r="E46" s="63"/>
      <c r="F46" s="63"/>
      <c r="G46" s="63"/>
      <c r="H46" s="63"/>
    </row>
    <row r="47" spans="3:8" s="8" customFormat="1">
      <c r="C47" s="8" t="s">
        <v>17</v>
      </c>
      <c r="D47" s="17">
        <f>SUM(F34,F36,F33)/F35*100</f>
        <v>78.994291578474758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>
      <c r="B28" s="7" t="s">
        <v>79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2"/>
      <c r="D42" s="62"/>
      <c r="E42" s="62"/>
      <c r="F42" s="62"/>
      <c r="G42" s="62"/>
      <c r="H42" s="62"/>
    </row>
    <row r="43" spans="3:8" s="8" customFormat="1">
      <c r="C43" s="8" t="s">
        <v>15</v>
      </c>
      <c r="D43" s="17">
        <f>F36/F35*100</f>
        <v>18.683698047455543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2"/>
      <c r="D46" s="62"/>
      <c r="E46" s="62"/>
      <c r="F46" s="62"/>
      <c r="G46" s="62"/>
      <c r="H46" s="62"/>
    </row>
    <row r="47" spans="3:8" s="8" customFormat="1">
      <c r="C47" s="8" t="s">
        <v>17</v>
      </c>
      <c r="D47" s="17">
        <f>SUM(F34,F36,F33)/F35*100</f>
        <v>78.953774406805721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>
      <c r="B28" s="7" t="s">
        <v>78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1"/>
      <c r="D42" s="61"/>
      <c r="E42" s="61"/>
      <c r="F42" s="61"/>
      <c r="G42" s="61"/>
      <c r="H42" s="61"/>
    </row>
    <row r="43" spans="3:8" s="8" customFormat="1">
      <c r="C43" s="8" t="s">
        <v>15</v>
      </c>
      <c r="D43" s="17">
        <f>F36/F35*100</f>
        <v>18.747760200686017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1"/>
      <c r="D46" s="61"/>
      <c r="E46" s="61"/>
      <c r="F46" s="61"/>
      <c r="G46" s="61"/>
      <c r="H46" s="61"/>
    </row>
    <row r="47" spans="3:8" s="8" customFormat="1">
      <c r="C47" s="8" t="s">
        <v>17</v>
      </c>
      <c r="D47" s="17">
        <f>SUM(F34,F36,F33)/F35*100</f>
        <v>78.977883581631076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>
      <c r="B28" s="7" t="s">
        <v>77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60"/>
      <c r="D42" s="60"/>
      <c r="E42" s="60"/>
      <c r="F42" s="60"/>
      <c r="G42" s="60"/>
      <c r="H42" s="60"/>
    </row>
    <row r="43" spans="3:8" s="8" customFormat="1">
      <c r="C43" s="8" t="s">
        <v>15</v>
      </c>
      <c r="D43" s="17">
        <f>F36/F35*100</f>
        <v>18.779612530809803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60"/>
      <c r="D46" s="60"/>
      <c r="E46" s="60"/>
      <c r="F46" s="60"/>
      <c r="G46" s="60"/>
      <c r="H46" s="60"/>
    </row>
    <row r="47" spans="3:8" s="8" customFormat="1">
      <c r="C47" s="8" t="s">
        <v>17</v>
      </c>
      <c r="D47" s="17">
        <f>SUM(F34,F36,F33)/F35*100</f>
        <v>78.879480990511226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>
      <c r="B28" s="39" t="s">
        <v>76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9"/>
      <c r="D42" s="59"/>
      <c r="E42" s="59"/>
      <c r="F42" s="59"/>
      <c r="G42" s="59"/>
      <c r="H42" s="59"/>
    </row>
    <row r="43" spans="3:8" s="40" customFormat="1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9"/>
      <c r="D46" s="59"/>
      <c r="E46" s="59"/>
      <c r="F46" s="59"/>
      <c r="G46" s="59"/>
      <c r="H46" s="59"/>
    </row>
    <row r="47" spans="3:8" s="40" customFormat="1">
      <c r="C47" s="40" t="s">
        <v>17</v>
      </c>
      <c r="D47" s="49">
        <f>SUM(F34,F36,F33)/F35*100</f>
        <v>78.541045013015037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>
      <c r="B28" s="7" t="s">
        <v>120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00"/>
      <c r="D42" s="100"/>
      <c r="E42" s="100"/>
      <c r="F42" s="100"/>
      <c r="G42" s="100"/>
      <c r="H42" s="100"/>
    </row>
    <row r="43" spans="3:8" s="8" customFormat="1">
      <c r="C43" s="8" t="s">
        <v>15</v>
      </c>
      <c r="D43" s="17">
        <f>F36/F35*100</f>
        <v>17.418183803258998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00"/>
      <c r="D46" s="100"/>
      <c r="E46" s="100"/>
      <c r="F46" s="100"/>
      <c r="G46" s="100"/>
      <c r="H46" s="100"/>
    </row>
    <row r="47" spans="3:8" s="8" customFormat="1">
      <c r="C47" s="8" t="s">
        <v>17</v>
      </c>
      <c r="D47" s="17">
        <f>SUM(F34,F36,F33)/F35*100</f>
        <v>81.178862898163061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>
      <c r="B28" s="39" t="s">
        <v>75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8"/>
      <c r="D42" s="58"/>
      <c r="E42" s="58"/>
      <c r="F42" s="58"/>
      <c r="G42" s="58"/>
      <c r="H42" s="58"/>
    </row>
    <row r="43" spans="3:8" s="40" customFormat="1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8"/>
      <c r="D46" s="58"/>
      <c r="E46" s="58"/>
      <c r="F46" s="58"/>
      <c r="G46" s="58"/>
      <c r="H46" s="58"/>
    </row>
    <row r="47" spans="3:8" s="40" customFormat="1">
      <c r="C47" s="40" t="s">
        <v>17</v>
      </c>
      <c r="D47" s="49">
        <f>SUM(F34,F36,F33)/F35*100</f>
        <v>78.488158211870967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>
      <c r="B28" s="39" t="s">
        <v>74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7"/>
      <c r="D42" s="57"/>
      <c r="E42" s="57"/>
      <c r="F42" s="57"/>
      <c r="G42" s="57"/>
      <c r="H42" s="57"/>
    </row>
    <row r="43" spans="3:8" s="40" customFormat="1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7"/>
      <c r="D46" s="57"/>
      <c r="E46" s="57"/>
      <c r="F46" s="57"/>
      <c r="G46" s="57"/>
      <c r="H46" s="57"/>
    </row>
    <row r="47" spans="3:8" s="40" customFormat="1">
      <c r="C47" s="40" t="s">
        <v>17</v>
      </c>
      <c r="D47" s="49">
        <f>SUM(F34,F36,F33)/F35*100</f>
        <v>78.391456910857471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>
      <c r="B28" s="39" t="s">
        <v>73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6"/>
      <c r="D42" s="56"/>
      <c r="E42" s="56"/>
      <c r="F42" s="56"/>
      <c r="G42" s="56"/>
      <c r="H42" s="56"/>
    </row>
    <row r="43" spans="3:8" s="40" customFormat="1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6"/>
      <c r="D46" s="56"/>
      <c r="E46" s="56"/>
      <c r="F46" s="56"/>
      <c r="G46" s="56"/>
      <c r="H46" s="56"/>
    </row>
    <row r="47" spans="3:8" s="40" customFormat="1">
      <c r="C47" s="40" t="s">
        <v>17</v>
      </c>
      <c r="D47" s="49">
        <f>SUM(F34,F36,F33)/F35*100</f>
        <v>78.319608364008957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>
      <c r="B28" s="39" t="s">
        <v>125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6"/>
      <c r="D42" s="56"/>
      <c r="E42" s="56"/>
      <c r="F42" s="56"/>
      <c r="G42" s="56"/>
      <c r="H42" s="56"/>
    </row>
    <row r="43" spans="3:8" s="40" customFormat="1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6"/>
      <c r="D46" s="56"/>
      <c r="E46" s="56"/>
      <c r="F46" s="56"/>
      <c r="G46" s="56"/>
      <c r="H46" s="56"/>
    </row>
    <row r="47" spans="3:8" s="40" customFormat="1">
      <c r="C47" s="40" t="s">
        <v>17</v>
      </c>
      <c r="D47" s="49">
        <f>SUM(F34,F36,F33)/F35*100</f>
        <v>78.212756281502266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22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>
      <c r="B28" s="39" t="s">
        <v>72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5"/>
      <c r="D42" s="55"/>
      <c r="E42" s="55"/>
      <c r="F42" s="55"/>
      <c r="G42" s="55"/>
      <c r="H42" s="55"/>
    </row>
    <row r="43" spans="3:8" s="40" customFormat="1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5"/>
      <c r="D46" s="55"/>
      <c r="E46" s="55"/>
      <c r="F46" s="55"/>
      <c r="G46" s="55"/>
      <c r="H46" s="55"/>
    </row>
    <row r="47" spans="3:8" s="40" customFormat="1">
      <c r="C47" s="40" t="s">
        <v>17</v>
      </c>
      <c r="D47" s="49">
        <f>SUM(F34,F36,F33)/F35*100</f>
        <v>78.018154311649013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>
      <c r="B28" s="7" t="s">
        <v>71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54"/>
      <c r="D42" s="54"/>
      <c r="E42" s="54"/>
      <c r="F42" s="54"/>
      <c r="G42" s="54"/>
      <c r="H42" s="54"/>
    </row>
    <row r="43" spans="3:8" s="8" customFormat="1">
      <c r="C43" s="8" t="s">
        <v>15</v>
      </c>
      <c r="D43" s="17">
        <f>F36/F35*100</f>
        <v>18.851448272390968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54"/>
      <c r="D46" s="54"/>
      <c r="E46" s="54"/>
      <c r="F46" s="54"/>
      <c r="G46" s="54"/>
      <c r="H46" s="54"/>
    </row>
    <row r="47" spans="3:8" s="8" customFormat="1">
      <c r="C47" s="8" t="s">
        <v>17</v>
      </c>
      <c r="D47" s="17">
        <f>SUM(F34,F36,F33)/F35*100</f>
        <v>77.908498376827637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>
      <c r="B28" s="7" t="s">
        <v>70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53"/>
      <c r="D42" s="53"/>
      <c r="E42" s="53"/>
      <c r="F42" s="53"/>
      <c r="G42" s="53"/>
      <c r="H42" s="53"/>
    </row>
    <row r="43" spans="3:8" s="8" customFormat="1">
      <c r="C43" s="8" t="s">
        <v>15</v>
      </c>
      <c r="D43" s="17">
        <f>F36/F35*100</f>
        <v>18.841781295144777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53"/>
      <c r="D46" s="53"/>
      <c r="E46" s="53"/>
      <c r="F46" s="53"/>
      <c r="G46" s="53"/>
      <c r="H46" s="53"/>
    </row>
    <row r="47" spans="3:8" s="8" customFormat="1">
      <c r="C47" s="8" t="s">
        <v>17</v>
      </c>
      <c r="D47" s="17">
        <f>SUM(F34,F36,F33)/F35*100</f>
        <v>77.765215752779355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>
      <c r="B28" s="7" t="s">
        <v>69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52"/>
      <c r="D42" s="52"/>
      <c r="E42" s="52"/>
      <c r="F42" s="52"/>
      <c r="G42" s="52"/>
      <c r="H42" s="52"/>
    </row>
    <row r="43" spans="3:8" s="8" customFormat="1">
      <c r="C43" s="8" t="s">
        <v>15</v>
      </c>
      <c r="D43" s="17">
        <f>F36/F35*100</f>
        <v>18.876757028112451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52"/>
      <c r="D46" s="52"/>
      <c r="E46" s="52"/>
      <c r="F46" s="52"/>
      <c r="G46" s="52"/>
      <c r="H46" s="52"/>
    </row>
    <row r="47" spans="3:8" s="8" customFormat="1">
      <c r="C47" s="8" t="s">
        <v>17</v>
      </c>
      <c r="D47" s="17">
        <f>SUM(F34,F36,F33)/F35*100</f>
        <v>77.730923694779122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27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>
      <c r="B28" s="7" t="s">
        <v>68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51"/>
      <c r="D42" s="51"/>
      <c r="E42" s="51"/>
      <c r="F42" s="51"/>
      <c r="G42" s="51"/>
      <c r="H42" s="51"/>
    </row>
    <row r="43" spans="3:8" s="8" customFormat="1">
      <c r="C43" s="8" t="s">
        <v>15</v>
      </c>
      <c r="D43" s="17">
        <f>F36/F35*100</f>
        <v>18.859808630441051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51"/>
      <c r="D46" s="51"/>
      <c r="E46" s="51"/>
      <c r="F46" s="51"/>
      <c r="G46" s="51"/>
      <c r="H46" s="51"/>
    </row>
    <row r="47" spans="3:8" s="8" customFormat="1">
      <c r="C47" s="8" t="s">
        <v>17</v>
      </c>
      <c r="D47" s="17">
        <f>SUM(F34,F36,F33)/F35*100</f>
        <v>77.635093615580445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66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>
      <c r="B28" s="39" t="s">
        <v>67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0"/>
      <c r="D42" s="50"/>
      <c r="E42" s="50"/>
      <c r="F42" s="50"/>
      <c r="G42" s="50"/>
      <c r="H42" s="50"/>
    </row>
    <row r="43" spans="3:8" s="40" customFormat="1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0"/>
      <c r="D46" s="50"/>
      <c r="E46" s="50"/>
      <c r="F46" s="50"/>
      <c r="G46" s="50"/>
      <c r="H46" s="50"/>
    </row>
    <row r="47" spans="3:8" s="40" customFormat="1">
      <c r="C47" s="40" t="s">
        <v>17</v>
      </c>
      <c r="D47" s="49">
        <f>SUM(F34,F36,F33)/F35*100</f>
        <v>77.587092410026443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>
      <c r="B28" s="7" t="s">
        <v>119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02"/>
      <c r="D42" s="102"/>
      <c r="E42" s="102"/>
      <c r="F42" s="102"/>
      <c r="G42" s="102"/>
      <c r="H42" s="102"/>
    </row>
    <row r="43" spans="3:8" s="8" customFormat="1">
      <c r="C43" s="8" t="s">
        <v>15</v>
      </c>
      <c r="D43" s="17">
        <f>F36/F35*100</f>
        <v>17.446379143429827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02"/>
      <c r="D46" s="102"/>
      <c r="E46" s="102"/>
      <c r="F46" s="102"/>
      <c r="G46" s="102"/>
      <c r="H46" s="102"/>
    </row>
    <row r="47" spans="3:8" s="8" customFormat="1">
      <c r="C47" s="8" t="s">
        <v>17</v>
      </c>
      <c r="D47" s="17">
        <f>SUM(F34,F36,F33)/F35*100</f>
        <v>81.157365112695828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65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>
      <c r="B28" s="39" t="s">
        <v>64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0"/>
      <c r="D42" s="50"/>
      <c r="E42" s="50"/>
      <c r="F42" s="50"/>
      <c r="G42" s="50"/>
      <c r="H42" s="50"/>
    </row>
    <row r="43" spans="3:8" s="40" customFormat="1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0"/>
      <c r="D46" s="50"/>
      <c r="E46" s="50"/>
      <c r="F46" s="50"/>
      <c r="G46" s="50"/>
      <c r="H46" s="50"/>
    </row>
    <row r="47" spans="3:8" s="40" customFormat="1">
      <c r="C47" s="40" t="s">
        <v>17</v>
      </c>
      <c r="D47" s="49">
        <f>SUM(F34,F36,F33)/F35*100</f>
        <v>77.454131595732719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37" t="s">
        <v>65</v>
      </c>
    </row>
    <row r="3" spans="1:10" ht="16.5" customHeight="1"/>
    <row r="4" spans="1:10">
      <c r="C4" s="37" t="s">
        <v>0</v>
      </c>
    </row>
    <row r="26" spans="2:7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>
      <c r="B28" s="39" t="s">
        <v>63</v>
      </c>
    </row>
    <row r="30" spans="2:7" s="40" customFormat="1" ht="27" customHeight="1">
      <c r="C30" s="40" t="s">
        <v>3</v>
      </c>
    </row>
    <row r="31" spans="2:7" s="40" customFormat="1" ht="27" customHeight="1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>
      <c r="C37" s="46"/>
      <c r="D37" s="47"/>
      <c r="E37" s="47"/>
      <c r="F37" s="47"/>
      <c r="G37" s="48"/>
    </row>
    <row r="38" spans="3:8" s="40" customFormat="1"/>
    <row r="39" spans="3:8" s="40" customFormat="1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>
      <c r="C40" s="109" t="s">
        <v>13</v>
      </c>
      <c r="D40" s="109"/>
      <c r="E40" s="109"/>
      <c r="F40" s="109"/>
      <c r="G40" s="109"/>
      <c r="H40" s="109"/>
    </row>
    <row r="41" spans="3:8" s="40" customFormat="1">
      <c r="C41" s="108" t="s">
        <v>14</v>
      </c>
      <c r="D41" s="108"/>
      <c r="E41" s="108"/>
      <c r="F41" s="108"/>
      <c r="G41" s="108"/>
      <c r="H41" s="108"/>
    </row>
    <row r="42" spans="3:8" s="40" customFormat="1">
      <c r="C42" s="50"/>
      <c r="D42" s="50"/>
      <c r="E42" s="50"/>
      <c r="F42" s="50"/>
      <c r="G42" s="50"/>
      <c r="H42" s="50"/>
    </row>
    <row r="43" spans="3:8" s="40" customFormat="1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>
      <c r="C44" s="109" t="s">
        <v>16</v>
      </c>
      <c r="D44" s="109"/>
      <c r="E44" s="109"/>
      <c r="F44" s="109"/>
      <c r="G44" s="109"/>
      <c r="H44" s="109"/>
    </row>
    <row r="45" spans="3:8" s="40" customFormat="1">
      <c r="C45" s="108" t="s">
        <v>14</v>
      </c>
      <c r="D45" s="108"/>
      <c r="E45" s="108"/>
      <c r="F45" s="108"/>
      <c r="G45" s="108"/>
      <c r="H45" s="108"/>
    </row>
    <row r="46" spans="3:8" s="40" customFormat="1">
      <c r="C46" s="50"/>
      <c r="D46" s="50"/>
      <c r="E46" s="50"/>
      <c r="F46" s="50"/>
      <c r="G46" s="50"/>
      <c r="H46" s="50"/>
    </row>
    <row r="47" spans="3:8" s="40" customFormat="1">
      <c r="C47" s="40" t="s">
        <v>17</v>
      </c>
      <c r="D47" s="49">
        <f>SUM(F34,F36,F33)/F35*100</f>
        <v>77.026774943726608</v>
      </c>
      <c r="E47" s="40" t="s">
        <v>12</v>
      </c>
    </row>
    <row r="48" spans="3:8">
      <c r="C48" s="109" t="s">
        <v>18</v>
      </c>
      <c r="D48" s="109"/>
      <c r="E48" s="109"/>
      <c r="F48" s="109"/>
      <c r="G48" s="109"/>
      <c r="H48" s="109"/>
    </row>
    <row r="49" spans="3:8">
      <c r="C49" s="108" t="s">
        <v>19</v>
      </c>
      <c r="D49" s="108"/>
      <c r="E49" s="108"/>
      <c r="F49" s="108"/>
      <c r="G49" s="108"/>
      <c r="H49" s="10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>
      <c r="B28" s="7" t="s">
        <v>62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36"/>
      <c r="D42" s="36"/>
      <c r="E42" s="36"/>
      <c r="F42" s="36"/>
      <c r="G42" s="36"/>
      <c r="H42" s="36"/>
    </row>
    <row r="43" spans="3:8" s="8" customFormat="1">
      <c r="C43" s="8" t="s">
        <v>15</v>
      </c>
      <c r="D43" s="17">
        <f>F36/F35*100</f>
        <v>18.834876734774944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36"/>
      <c r="D46" s="36"/>
      <c r="E46" s="36"/>
      <c r="F46" s="36"/>
      <c r="G46" s="36"/>
      <c r="H46" s="36"/>
    </row>
    <row r="47" spans="3:8" s="8" customFormat="1">
      <c r="C47" s="8" t="s">
        <v>17</v>
      </c>
      <c r="D47" s="17">
        <f>SUM(F34,F36,F33)/F35*100</f>
        <v>76.916010824499111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61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>
      <c r="B28" s="7" t="s">
        <v>60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35"/>
      <c r="D42" s="35"/>
      <c r="E42" s="35"/>
      <c r="F42" s="35"/>
      <c r="G42" s="35"/>
      <c r="H42" s="35"/>
    </row>
    <row r="43" spans="3:8" s="8" customFormat="1">
      <c r="C43" s="8" t="s">
        <v>15</v>
      </c>
      <c r="D43" s="17">
        <f>F36/F35*100</f>
        <v>18.848719283890006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35"/>
      <c r="D46" s="35"/>
      <c r="E46" s="35"/>
      <c r="F46" s="35"/>
      <c r="G46" s="35"/>
      <c r="H46" s="35"/>
    </row>
    <row r="47" spans="3:8" s="8" customFormat="1">
      <c r="C47" s="8" t="s">
        <v>17</v>
      </c>
      <c r="D47" s="17">
        <f>SUM(F34,F36,F33)/F35*100</f>
        <v>76.842966599717329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27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>
      <c r="B28" s="7" t="s">
        <v>58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34"/>
      <c r="D42" s="34"/>
      <c r="E42" s="34"/>
      <c r="F42" s="34"/>
      <c r="G42" s="34"/>
      <c r="H42" s="34"/>
    </row>
    <row r="43" spans="3:8" s="8" customFormat="1">
      <c r="C43" s="8" t="s">
        <v>15</v>
      </c>
      <c r="D43" s="17">
        <f>F36/F35*100</f>
        <v>18.890209478532164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34"/>
      <c r="D46" s="34"/>
      <c r="E46" s="34"/>
      <c r="F46" s="34"/>
      <c r="G46" s="34"/>
      <c r="H46" s="34"/>
    </row>
    <row r="47" spans="3:8" s="8" customFormat="1">
      <c r="C47" s="8" t="s">
        <v>17</v>
      </c>
      <c r="D47" s="17">
        <f>SUM(F34,F36,F33)/F35*100</f>
        <v>76.751844698657962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56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>
      <c r="B28" s="7" t="s">
        <v>57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32"/>
      <c r="D42" s="32"/>
      <c r="E42" s="32"/>
      <c r="F42" s="32"/>
      <c r="G42" s="32"/>
      <c r="H42" s="32"/>
    </row>
    <row r="43" spans="3:8" s="8" customFormat="1">
      <c r="C43" s="8" t="s">
        <v>15</v>
      </c>
      <c r="D43" s="17">
        <f>F36/F35*100</f>
        <v>18.898143799896193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32"/>
      <c r="D46" s="32"/>
      <c r="E46" s="32"/>
      <c r="F46" s="32"/>
      <c r="G46" s="32"/>
      <c r="H46" s="32"/>
    </row>
    <row r="47" spans="3:8" s="8" customFormat="1">
      <c r="C47" s="8" t="s">
        <v>17</v>
      </c>
      <c r="D47" s="17">
        <f>SUM(F34,F36,F33)/F35*100</f>
        <v>76.640549692281084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59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>
      <c r="B28" s="7" t="s">
        <v>55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33"/>
      <c r="D42" s="33"/>
      <c r="E42" s="33"/>
      <c r="F42" s="33"/>
      <c r="G42" s="33"/>
      <c r="H42" s="33"/>
    </row>
    <row r="43" spans="3:8" s="8" customFormat="1">
      <c r="C43" s="8" t="s">
        <v>15</v>
      </c>
      <c r="D43" s="17">
        <f>F36/F35*100</f>
        <v>18.914081882027673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33"/>
      <c r="D46" s="33"/>
      <c r="E46" s="33"/>
      <c r="F46" s="33"/>
      <c r="G46" s="33"/>
      <c r="H46" s="33"/>
    </row>
    <row r="47" spans="3:8" s="8" customFormat="1">
      <c r="C47" s="8" t="s">
        <v>17</v>
      </c>
      <c r="D47" s="17">
        <f>SUM(F34,F36,F33)/F35*100</f>
        <v>76.559819301645291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51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>
      <c r="B28" s="7" t="s">
        <v>52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31"/>
      <c r="D42" s="31"/>
      <c r="E42" s="31"/>
      <c r="F42" s="31"/>
      <c r="G42" s="31"/>
      <c r="H42" s="31"/>
    </row>
    <row r="43" spans="3:8" s="8" customFormat="1">
      <c r="C43" s="8" t="s">
        <v>15</v>
      </c>
      <c r="D43" s="17">
        <f>F36/F35*100</f>
        <v>18.946589367213519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31"/>
      <c r="D46" s="31"/>
      <c r="E46" s="31"/>
      <c r="F46" s="31"/>
      <c r="G46" s="31"/>
      <c r="H46" s="31"/>
    </row>
    <row r="47" spans="3:8" s="8" customFormat="1">
      <c r="C47" s="8" t="s">
        <v>17</v>
      </c>
      <c r="D47" s="17">
        <f>SUM(F34,F36,F33)/F35*100</f>
        <v>76.572098186752186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50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>
      <c r="B28" s="7" t="s">
        <v>53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30"/>
      <c r="D42" s="30"/>
      <c r="E42" s="30"/>
      <c r="F42" s="30"/>
      <c r="G42" s="30"/>
      <c r="H42" s="30"/>
    </row>
    <row r="43" spans="3:8" s="8" customFormat="1">
      <c r="C43" s="8" t="s">
        <v>15</v>
      </c>
      <c r="D43" s="17">
        <f>F36/F35*100</f>
        <v>19.020258190202583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30"/>
      <c r="D46" s="30"/>
      <c r="E46" s="30"/>
      <c r="F46" s="30"/>
      <c r="G46" s="30"/>
      <c r="H46" s="30"/>
    </row>
    <row r="47" spans="3:8" s="8" customFormat="1">
      <c r="C47" s="8" t="s">
        <v>17</v>
      </c>
      <c r="D47" s="17">
        <f>SUM(F34,F36,F33)/F35*100</f>
        <v>76.589028765890291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47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>
      <c r="B28" s="7" t="s">
        <v>48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9"/>
      <c r="D42" s="29"/>
      <c r="E42" s="29"/>
      <c r="F42" s="29"/>
      <c r="G42" s="29"/>
      <c r="H42" s="29"/>
    </row>
    <row r="43" spans="3:8" s="8" customFormat="1">
      <c r="C43" s="8" t="s">
        <v>15</v>
      </c>
      <c r="D43" s="17">
        <f>F36/F35*100</f>
        <v>19.059640653670431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9"/>
      <c r="D46" s="29"/>
      <c r="E46" s="29"/>
      <c r="F46" s="29"/>
      <c r="G46" s="29"/>
      <c r="H46" s="29"/>
    </row>
    <row r="47" spans="3:8" s="8" customFormat="1">
      <c r="C47" s="8" t="s">
        <v>17</v>
      </c>
      <c r="D47" s="17">
        <f>SUM(F34,F36,F33)/F35*100</f>
        <v>76.537812642390051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>
      <c r="B28" s="7" t="s">
        <v>118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02"/>
      <c r="D42" s="102"/>
      <c r="E42" s="102"/>
      <c r="F42" s="102"/>
      <c r="G42" s="102"/>
      <c r="H42" s="102"/>
    </row>
    <row r="43" spans="3:8" s="8" customFormat="1">
      <c r="C43" s="8" t="s">
        <v>15</v>
      </c>
      <c r="D43" s="17">
        <f>F36/F35*100</f>
        <v>17.489137393246796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02"/>
      <c r="D46" s="102"/>
      <c r="E46" s="102"/>
      <c r="F46" s="102"/>
      <c r="G46" s="102"/>
      <c r="H46" s="102"/>
    </row>
    <row r="47" spans="3:8" s="8" customFormat="1">
      <c r="C47" s="8" t="s">
        <v>17</v>
      </c>
      <c r="D47" s="17">
        <f>SUM(F34,F36,F33)/F35*100</f>
        <v>81.117452361169768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49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>
      <c r="B28" s="7" t="s">
        <v>54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9"/>
      <c r="D42" s="29"/>
      <c r="E42" s="29"/>
      <c r="F42" s="29"/>
      <c r="G42" s="29"/>
      <c r="H42" s="29"/>
    </row>
    <row r="43" spans="3:8" s="8" customFormat="1">
      <c r="C43" s="8" t="s">
        <v>15</v>
      </c>
      <c r="D43" s="17">
        <f>F36/F35*100</f>
        <v>19.070745321759659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9"/>
      <c r="D46" s="29"/>
      <c r="E46" s="29"/>
      <c r="F46" s="29"/>
      <c r="G46" s="29"/>
      <c r="H46" s="29"/>
    </row>
    <row r="47" spans="3:8" s="8" customFormat="1">
      <c r="C47" s="8" t="s">
        <v>17</v>
      </c>
      <c r="D47" s="17">
        <f>SUM(F34,F36,F33)/F35*100</f>
        <v>76.407160597044282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45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>
      <c r="B28" s="7" t="s">
        <v>46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7"/>
      <c r="D42" s="27"/>
      <c r="E42" s="27"/>
      <c r="F42" s="27"/>
      <c r="G42" s="27"/>
      <c r="H42" s="27"/>
    </row>
    <row r="43" spans="3:8" s="8" customFormat="1">
      <c r="C43" s="8" t="s">
        <v>15</v>
      </c>
      <c r="D43" s="17">
        <f>F36/F35*100</f>
        <v>19.091132399901745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7"/>
      <c r="D46" s="27"/>
      <c r="E46" s="27"/>
      <c r="F46" s="27"/>
      <c r="G46" s="27"/>
      <c r="H46" s="27"/>
    </row>
    <row r="47" spans="3:8" s="8" customFormat="1">
      <c r="C47" s="8" t="s">
        <v>17</v>
      </c>
      <c r="D47" s="17">
        <f>SUM(F34,F36,F33)/F35*100</f>
        <v>76.342422009334314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23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>
      <c r="B28" s="7" t="s">
        <v>43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8"/>
      <c r="D42" s="28"/>
      <c r="E42" s="28"/>
      <c r="F42" s="28"/>
      <c r="G42" s="28"/>
      <c r="H42" s="28"/>
    </row>
    <row r="43" spans="3:8" s="8" customFormat="1">
      <c r="C43" s="8" t="s">
        <v>15</v>
      </c>
      <c r="D43" s="17">
        <f>F36/F35*100</f>
        <v>19.115337423312884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8"/>
      <c r="D46" s="28"/>
      <c r="E46" s="28"/>
      <c r="F46" s="28"/>
      <c r="G46" s="28"/>
      <c r="H46" s="28"/>
    </row>
    <row r="47" spans="3:8" s="8" customFormat="1">
      <c r="C47" s="8" t="s">
        <v>17</v>
      </c>
      <c r="D47" s="17">
        <f>SUM(F34,F36,F33)/F35*100</f>
        <v>76.320245398772997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44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>
      <c r="B28" s="7" t="s">
        <v>41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6"/>
      <c r="D42" s="26"/>
      <c r="E42" s="26"/>
      <c r="F42" s="26"/>
      <c r="G42" s="26"/>
      <c r="H42" s="26"/>
    </row>
    <row r="43" spans="3:8" s="8" customFormat="1">
      <c r="C43" s="8" t="s">
        <v>15</v>
      </c>
      <c r="D43" s="17">
        <f>F36/F35*100</f>
        <v>19.104277259137227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6"/>
      <c r="D46" s="26"/>
      <c r="E46" s="26"/>
      <c r="F46" s="26"/>
      <c r="G46" s="26"/>
      <c r="H46" s="26"/>
    </row>
    <row r="47" spans="3:8" s="8" customFormat="1">
      <c r="C47" s="8" t="s">
        <v>17</v>
      </c>
      <c r="D47" s="17">
        <f>SUM(F34,F36,F33)/F35*100</f>
        <v>75.998535603148454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42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>
      <c r="B28" s="7" t="s">
        <v>39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5"/>
      <c r="D42" s="25"/>
      <c r="E42" s="25"/>
      <c r="F42" s="25"/>
      <c r="G42" s="25"/>
      <c r="H42" s="25"/>
    </row>
    <row r="43" spans="3:8" s="8" customFormat="1">
      <c r="C43" s="8" t="s">
        <v>15</v>
      </c>
      <c r="D43" s="17">
        <f>F36/F35*100</f>
        <v>19.146498988569618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5"/>
      <c r="D46" s="25"/>
      <c r="E46" s="25"/>
      <c r="F46" s="25"/>
      <c r="G46" s="25"/>
      <c r="H46" s="25"/>
    </row>
    <row r="47" spans="3:8" s="8" customFormat="1">
      <c r="C47" s="8" t="s">
        <v>17</v>
      </c>
      <c r="D47" s="17">
        <f>SUM(F34,F36,F33)/F35*100</f>
        <v>75.897492140089199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>
      <c r="B28" s="7" t="s">
        <v>38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4"/>
      <c r="D42" s="24"/>
      <c r="E42" s="24"/>
      <c r="F42" s="24"/>
      <c r="G42" s="24"/>
      <c r="H42" s="24"/>
    </row>
    <row r="43" spans="3:8" s="8" customFormat="1">
      <c r="C43" s="8" t="s">
        <v>15</v>
      </c>
      <c r="D43" s="17">
        <f>F36/F35*100</f>
        <v>19.161356229021745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4"/>
      <c r="D46" s="24"/>
      <c r="E46" s="24"/>
      <c r="F46" s="24"/>
      <c r="G46" s="24"/>
      <c r="H46" s="24"/>
    </row>
    <row r="47" spans="3:8" s="8" customFormat="1">
      <c r="C47" s="8" t="s">
        <v>17</v>
      </c>
      <c r="D47" s="17">
        <f>SUM(F34,F36,F33)/F35*100</f>
        <v>75.766162377778855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>
      <c r="B28" s="7" t="s">
        <v>37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3"/>
      <c r="D42" s="23"/>
      <c r="E42" s="23"/>
      <c r="F42" s="23"/>
      <c r="G42" s="23"/>
      <c r="H42" s="23"/>
    </row>
    <row r="43" spans="3:8" s="8" customFormat="1">
      <c r="C43" s="8" t="s">
        <v>15</v>
      </c>
      <c r="D43" s="17">
        <f>F36/F35*100</f>
        <v>19.181178529329557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3"/>
      <c r="D46" s="23"/>
      <c r="E46" s="23"/>
      <c r="F46" s="23"/>
      <c r="G46" s="23"/>
      <c r="H46" s="23"/>
    </row>
    <row r="47" spans="3:8" s="8" customFormat="1">
      <c r="C47" s="8" t="s">
        <v>17</v>
      </c>
      <c r="D47" s="17">
        <f>SUM(F34,F36,F33)/F35*100</f>
        <v>75.799924655786313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>
      <c r="B28" s="7" t="s">
        <v>36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2"/>
      <c r="D42" s="22"/>
      <c r="E42" s="22"/>
      <c r="F42" s="22"/>
      <c r="G42" s="22"/>
      <c r="H42" s="22"/>
    </row>
    <row r="43" spans="3:8" s="8" customFormat="1">
      <c r="C43" s="8" t="s">
        <v>15</v>
      </c>
      <c r="D43" s="17">
        <f>F36/F35*100</f>
        <v>19.179695086424548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2"/>
      <c r="D46" s="22"/>
      <c r="E46" s="22"/>
      <c r="F46" s="22"/>
      <c r="G46" s="22"/>
      <c r="H46" s="22"/>
    </row>
    <row r="47" spans="3:8" s="8" customFormat="1">
      <c r="C47" s="8" t="s">
        <v>17</v>
      </c>
      <c r="D47" s="17">
        <f>SUM(F34,F36,F33)/F35*100</f>
        <v>75.684598951252667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40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>
      <c r="B28" s="7" t="s">
        <v>34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4"/>
      <c r="D42" s="24"/>
      <c r="E42" s="24"/>
      <c r="F42" s="24"/>
      <c r="G42" s="24"/>
      <c r="H42" s="24"/>
    </row>
    <row r="43" spans="3:8" s="8" customFormat="1">
      <c r="C43" s="8" t="s">
        <v>15</v>
      </c>
      <c r="D43" s="17">
        <f>F36/F35*100</f>
        <v>19.188831883952503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4"/>
      <c r="D46" s="24"/>
      <c r="E46" s="24"/>
      <c r="F46" s="24"/>
      <c r="G46" s="24"/>
      <c r="H46" s="24"/>
    </row>
    <row r="47" spans="3:8" s="8" customFormat="1">
      <c r="C47" s="8" t="s">
        <v>17</v>
      </c>
      <c r="D47" s="17">
        <f>SUM(F34,F36,F33)/F35*100</f>
        <v>75.651614937719074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35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>
      <c r="B28" s="7" t="s">
        <v>33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1"/>
      <c r="D42" s="21"/>
      <c r="E42" s="21"/>
      <c r="F42" s="21"/>
      <c r="G42" s="21"/>
      <c r="H42" s="21"/>
    </row>
    <row r="43" spans="3:8" s="8" customFormat="1">
      <c r="C43" s="8" t="s">
        <v>15</v>
      </c>
      <c r="D43" s="17">
        <f>F36/F35*100</f>
        <v>19.216237163340438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1"/>
      <c r="D46" s="21"/>
      <c r="E46" s="21"/>
      <c r="F46" s="21"/>
      <c r="G46" s="21"/>
      <c r="H46" s="21"/>
    </row>
    <row r="47" spans="3:8" s="8" customFormat="1">
      <c r="C47" s="8" t="s">
        <v>17</v>
      </c>
      <c r="D47" s="17">
        <f>SUM(F34,F36,F33)/F35*100</f>
        <v>75.560695601627586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>
      <c r="B28" s="7" t="s">
        <v>117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99"/>
      <c r="D42" s="99"/>
      <c r="E42" s="99"/>
      <c r="F42" s="99"/>
      <c r="G42" s="99"/>
      <c r="H42" s="99"/>
    </row>
    <row r="43" spans="3:8" s="8" customFormat="1">
      <c r="C43" s="8" t="s">
        <v>15</v>
      </c>
      <c r="D43" s="17">
        <f>F36/F35*100</f>
        <v>17.499455693446549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99"/>
      <c r="D46" s="99"/>
      <c r="E46" s="99"/>
      <c r="F46" s="99"/>
      <c r="G46" s="99"/>
      <c r="H46" s="99"/>
    </row>
    <row r="47" spans="3:8" s="8" customFormat="1">
      <c r="C47" s="8" t="s">
        <v>17</v>
      </c>
      <c r="D47" s="17">
        <f>SUM(F34,F36,F33)/F35*100</f>
        <v>81.107119529719142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31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>
      <c r="B28" s="7" t="s">
        <v>32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20"/>
      <c r="D42" s="20"/>
      <c r="E42" s="20"/>
      <c r="F42" s="20"/>
      <c r="G42" s="20"/>
      <c r="H42" s="20"/>
    </row>
    <row r="43" spans="3:8" s="8" customFormat="1">
      <c r="C43" s="8" t="s">
        <v>15</v>
      </c>
      <c r="D43" s="17">
        <f>F36/F35*100</f>
        <v>19.228536178242255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20"/>
      <c r="D46" s="20"/>
      <c r="E46" s="20"/>
      <c r="F46" s="20"/>
      <c r="G46" s="20"/>
      <c r="H46" s="20"/>
    </row>
    <row r="47" spans="3:8" s="8" customFormat="1">
      <c r="C47" s="8" t="s">
        <v>17</v>
      </c>
      <c r="D47" s="17">
        <f>SUM(F34,F36,F33)/F35*100</f>
        <v>75.411858625444523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27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>
      <c r="B28" s="7" t="s">
        <v>28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8"/>
      <c r="D42" s="18"/>
      <c r="E42" s="18"/>
      <c r="F42" s="18"/>
      <c r="G42" s="18"/>
      <c r="H42" s="18"/>
    </row>
    <row r="43" spans="3:8" s="8" customFormat="1">
      <c r="C43" s="8" t="s">
        <v>15</v>
      </c>
      <c r="D43" s="17">
        <f>F36/F35*100</f>
        <v>19.249206100049506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8"/>
      <c r="D46" s="18"/>
      <c r="E46" s="18"/>
      <c r="F46" s="18"/>
      <c r="G46" s="18"/>
      <c r="H46" s="18"/>
    </row>
    <row r="47" spans="3:8" s="8" customFormat="1">
      <c r="C47" s="8" t="s">
        <v>17</v>
      </c>
      <c r="D47" s="17">
        <f>SUM(F34,F36,F33)/F35*100</f>
        <v>75.282241997609248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>
      <c r="B28" s="7" t="s">
        <v>26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9"/>
      <c r="D42" s="19"/>
      <c r="E42" s="19"/>
      <c r="F42" s="19"/>
      <c r="G42" s="19"/>
      <c r="H42" s="19"/>
    </row>
    <row r="43" spans="3:8" s="8" customFormat="1">
      <c r="C43" s="8" t="s">
        <v>15</v>
      </c>
      <c r="D43" s="17">
        <f>F36/F35*100</f>
        <v>19.265523772756339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9"/>
      <c r="D46" s="19"/>
      <c r="E46" s="19"/>
      <c r="F46" s="19"/>
      <c r="G46" s="19"/>
      <c r="H46" s="19"/>
    </row>
    <row r="47" spans="3:8" s="8" customFormat="1">
      <c r="C47" s="8" t="s">
        <v>17</v>
      </c>
      <c r="D47" s="17">
        <f>SUM(F34,F36,F33)/F35*100</f>
        <v>75.198156570835692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29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>
      <c r="B28" s="7" t="s">
        <v>25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9"/>
      <c r="D42" s="19"/>
      <c r="E42" s="19"/>
      <c r="F42" s="19"/>
      <c r="G42" s="19"/>
      <c r="H42" s="19"/>
    </row>
    <row r="43" spans="3:8" s="8" customFormat="1">
      <c r="C43" s="8" t="s">
        <v>15</v>
      </c>
      <c r="D43" s="17">
        <f>F36/F35*100</f>
        <v>19.242959231631339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9"/>
      <c r="D46" s="19"/>
      <c r="E46" s="19"/>
      <c r="F46" s="19"/>
      <c r="G46" s="19"/>
      <c r="H46" s="19"/>
    </row>
    <row r="47" spans="3:8" s="8" customFormat="1">
      <c r="C47" s="8" t="s">
        <v>17</v>
      </c>
      <c r="D47" s="17">
        <f>SUM(F34,F36,F33)/F35*100</f>
        <v>75.090683409455167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30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>
      <c r="B28" s="7" t="s">
        <v>24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9"/>
      <c r="D42" s="19"/>
      <c r="E42" s="19"/>
      <c r="F42" s="19"/>
      <c r="G42" s="19"/>
      <c r="H42" s="19"/>
    </row>
    <row r="43" spans="3:8" s="8" customFormat="1">
      <c r="C43" s="8" t="s">
        <v>15</v>
      </c>
      <c r="D43" s="17">
        <f>F36/F35*100</f>
        <v>19.255719908048192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9"/>
      <c r="D46" s="19"/>
      <c r="E46" s="19"/>
      <c r="F46" s="19"/>
      <c r="G46" s="19"/>
      <c r="H46" s="19"/>
    </row>
    <row r="47" spans="3:8" s="8" customFormat="1">
      <c r="C47" s="8" t="s">
        <v>17</v>
      </c>
      <c r="D47" s="17">
        <f>SUM(F34,F36,F33)/F35*100</f>
        <v>74.980442187105083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>
      <c r="A2" s="2" t="s">
        <v>22</v>
      </c>
    </row>
    <row r="3" spans="1:10" ht="16.5" customHeight="1"/>
    <row r="4" spans="1:10">
      <c r="C4" s="2" t="s">
        <v>0</v>
      </c>
    </row>
    <row r="26" spans="2:7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>
      <c r="B28" s="7" t="s">
        <v>116</v>
      </c>
    </row>
    <row r="30" spans="2:7" s="8" customFormat="1" ht="27" customHeight="1">
      <c r="C30" s="8" t="s">
        <v>3</v>
      </c>
    </row>
    <row r="31" spans="2:7" s="8" customFormat="1" ht="27" customHeight="1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>
      <c r="C37" s="14"/>
      <c r="D37" s="15"/>
      <c r="E37" s="15"/>
      <c r="F37" s="15"/>
      <c r="G37" s="16"/>
    </row>
    <row r="38" spans="3:8" s="8" customFormat="1"/>
    <row r="39" spans="3:8" s="8" customFormat="1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>
      <c r="C40" s="107" t="s">
        <v>13</v>
      </c>
      <c r="D40" s="107"/>
      <c r="E40" s="107"/>
      <c r="F40" s="107"/>
      <c r="G40" s="107"/>
      <c r="H40" s="107"/>
    </row>
    <row r="41" spans="3:8" s="8" customFormat="1">
      <c r="C41" s="106" t="s">
        <v>14</v>
      </c>
      <c r="D41" s="106"/>
      <c r="E41" s="106"/>
      <c r="F41" s="106"/>
      <c r="G41" s="106"/>
      <c r="H41" s="106"/>
    </row>
    <row r="42" spans="3:8" s="8" customFormat="1">
      <c r="C42" s="104"/>
      <c r="D42" s="104"/>
      <c r="E42" s="104"/>
      <c r="F42" s="104"/>
      <c r="G42" s="104"/>
      <c r="H42" s="104"/>
    </row>
    <row r="43" spans="3:8" s="8" customFormat="1">
      <c r="C43" s="8" t="s">
        <v>15</v>
      </c>
      <c r="D43" s="17">
        <f>F36/F35*100</f>
        <v>17.59730192835967</v>
      </c>
      <c r="E43" s="8" t="s">
        <v>12</v>
      </c>
    </row>
    <row r="44" spans="3:8" s="8" customFormat="1">
      <c r="C44" s="107" t="s">
        <v>16</v>
      </c>
      <c r="D44" s="107"/>
      <c r="E44" s="107"/>
      <c r="F44" s="107"/>
      <c r="G44" s="107"/>
      <c r="H44" s="107"/>
    </row>
    <row r="45" spans="3:8" s="8" customFormat="1">
      <c r="C45" s="106" t="s">
        <v>14</v>
      </c>
      <c r="D45" s="106"/>
      <c r="E45" s="106"/>
      <c r="F45" s="106"/>
      <c r="G45" s="106"/>
      <c r="H45" s="106"/>
    </row>
    <row r="46" spans="3:8" s="8" customFormat="1">
      <c r="C46" s="104"/>
      <c r="D46" s="104"/>
      <c r="E46" s="104"/>
      <c r="F46" s="104"/>
      <c r="G46" s="104"/>
      <c r="H46" s="104"/>
    </row>
    <row r="47" spans="3:8" s="8" customFormat="1">
      <c r="C47" s="8" t="s">
        <v>17</v>
      </c>
      <c r="D47" s="17">
        <f>SUM(F34,F36,F33)/F35*100</f>
        <v>81.207332662441871</v>
      </c>
      <c r="E47" s="8" t="s">
        <v>12</v>
      </c>
    </row>
    <row r="48" spans="3:8">
      <c r="C48" s="107" t="s">
        <v>18</v>
      </c>
      <c r="D48" s="107"/>
      <c r="E48" s="107"/>
      <c r="F48" s="107"/>
      <c r="G48" s="107"/>
      <c r="H48" s="107"/>
    </row>
    <row r="49" spans="3:8">
      <c r="C49" s="106" t="s">
        <v>19</v>
      </c>
      <c r="D49" s="106"/>
      <c r="E49" s="106"/>
      <c r="F49" s="106"/>
      <c r="G49" s="106"/>
      <c r="H49" s="10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84</vt:i4>
      </vt:variant>
      <vt:variant>
        <vt:lpstr>名前付き一覧</vt:lpstr>
      </vt:variant>
      <vt:variant>
        <vt:i4>80</vt:i4>
      </vt:variant>
    </vt:vector>
  </HeadingPairs>
  <TitlesOfParts>
    <vt:vector size="164" baseType="lpstr"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令和7年1月末!Print_Area</vt:lpstr>
      <vt:lpstr>令和7年2月末!Print_Area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2025-03-07T01:57:54Z</dcterms:modified>
</cp:coreProperties>
</file>