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R6.6更新分\"/>
    </mc:Choice>
  </mc:AlternateContent>
  <bookViews>
    <workbookView xWindow="120" yWindow="75" windowWidth="13995" windowHeight="7590"/>
  </bookViews>
  <sheets>
    <sheet name="4-4(2)" sheetId="3" r:id="rId1"/>
  </sheets>
  <calcPr calcId="162913"/>
</workbook>
</file>

<file path=xl/calcChain.xml><?xml version="1.0" encoding="utf-8"?>
<calcChain xmlns="http://schemas.openxmlformats.org/spreadsheetml/2006/main">
  <c r="N10" i="3" l="1"/>
  <c r="N14" i="3"/>
  <c r="N16" i="3"/>
  <c r="N20" i="3"/>
  <c r="N21" i="3"/>
  <c r="N22" i="3"/>
  <c r="N23" i="3"/>
  <c r="N24" i="3"/>
  <c r="N2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10" i="3"/>
  <c r="C9" i="3" l="1"/>
  <c r="Q9" i="3"/>
  <c r="P9" i="3"/>
  <c r="M9" i="3"/>
  <c r="E9" i="3"/>
  <c r="L9" i="3"/>
  <c r="K9" i="3"/>
  <c r="J9" i="3"/>
  <c r="I9" i="3"/>
  <c r="H9" i="3"/>
  <c r="G9" i="3"/>
  <c r="F9" i="3"/>
  <c r="D11" i="3"/>
  <c r="D12" i="3"/>
  <c r="D13" i="3"/>
  <c r="D14" i="3"/>
  <c r="O14" i="3" s="1"/>
  <c r="D15" i="3"/>
  <c r="D16" i="3"/>
  <c r="O16" i="3" s="1"/>
  <c r="D17" i="3"/>
  <c r="D18" i="3"/>
  <c r="D19" i="3"/>
  <c r="D20" i="3"/>
  <c r="O20" i="3" s="1"/>
  <c r="D21" i="3"/>
  <c r="O21" i="3" s="1"/>
  <c r="D22" i="3"/>
  <c r="O22" i="3" s="1"/>
  <c r="D23" i="3"/>
  <c r="O23" i="3" s="1"/>
  <c r="D24" i="3"/>
  <c r="O24" i="3" s="1"/>
  <c r="D25" i="3"/>
  <c r="D26" i="3"/>
  <c r="O26" i="3" s="1"/>
  <c r="D27" i="3"/>
  <c r="D10" i="3"/>
  <c r="O10" i="3" s="1"/>
  <c r="N9" i="3" l="1"/>
  <c r="D9" i="3"/>
  <c r="O9" i="3" s="1"/>
</calcChain>
</file>

<file path=xl/sharedStrings.xml><?xml version="1.0" encoding="utf-8"?>
<sst xmlns="http://schemas.openxmlformats.org/spreadsheetml/2006/main" count="79" uniqueCount="43">
  <si>
    <t>単位：事業所、人</t>
    <rPh sb="0" eb="2">
      <t>タンイ</t>
    </rPh>
    <rPh sb="3" eb="6">
      <t>ジギョウショ</t>
    </rPh>
    <rPh sb="7" eb="8">
      <t>ニン</t>
    </rPh>
    <phoneticPr fontId="19"/>
  </si>
  <si>
    <t>事業所数</t>
    <rPh sb="0" eb="3">
      <t>ジギョウショ</t>
    </rPh>
    <rPh sb="3" eb="4">
      <t>スウ</t>
    </rPh>
    <phoneticPr fontId="19"/>
  </si>
  <si>
    <t>従業者数</t>
    <rPh sb="0" eb="3">
      <t>ジュウギョウシャ</t>
    </rPh>
    <rPh sb="3" eb="4">
      <t>スウ</t>
    </rPh>
    <phoneticPr fontId="19"/>
  </si>
  <si>
    <t>全産業</t>
    <rPh sb="0" eb="3">
      <t>ゼンサンギョウ</t>
    </rPh>
    <phoneticPr fontId="20"/>
  </si>
  <si>
    <t>農林漁業</t>
    <rPh sb="0" eb="2">
      <t>ノウリン</t>
    </rPh>
    <rPh sb="2" eb="4">
      <t>ギョギョウ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</si>
  <si>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</si>
  <si>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</si>
  <si>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</si>
  <si>
    <t>情報通信業</t>
    <rPh sb="0" eb="2">
      <t>ジョウホウ</t>
    </rPh>
    <rPh sb="2" eb="5">
      <t>ツウシンギョウ</t>
    </rPh>
    <phoneticPr fontId="19"/>
  </si>
  <si>
    <t>卸売・小売業</t>
    <rPh sb="0" eb="2">
      <t>オロシウリ</t>
    </rPh>
    <rPh sb="3" eb="6">
      <t>コウリギョウ</t>
    </rPh>
    <phoneticPr fontId="20"/>
  </si>
  <si>
    <t>医療、福祉</t>
    <rPh sb="0" eb="2">
      <t>イリョウ</t>
    </rPh>
    <rPh sb="3" eb="5">
      <t>フクシ</t>
    </rPh>
    <phoneticPr fontId="19"/>
  </si>
  <si>
    <t>公務</t>
    <rPh sb="0" eb="2">
      <t>コウム</t>
    </rPh>
    <phoneticPr fontId="19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</si>
  <si>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0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</si>
  <si>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0"/>
  </si>
  <si>
    <t>金融業、保険業</t>
    <rPh sb="0" eb="2">
      <t>キンユウ</t>
    </rPh>
    <rPh sb="2" eb="3">
      <t>ギョウ</t>
    </rPh>
    <rPh sb="4" eb="7">
      <t>ホケンギョウ</t>
    </rPh>
    <phoneticPr fontId="20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</si>
  <si>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</si>
  <si>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</si>
  <si>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</si>
  <si>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</si>
  <si>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事業所数</t>
  </si>
  <si>
    <t>従業者数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</si>
  <si>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</si>
  <si>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－</t>
    <phoneticPr fontId="21"/>
  </si>
  <si>
    <t>1　～　4　人</t>
  </si>
  <si>
    <t>5　～　9　人</t>
  </si>
  <si>
    <t>30人以上</t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</si>
  <si>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9"/>
  </si>
  <si>
    <t>事業所数</t>
    <rPh sb="0" eb="3">
      <t>ジギョウショ</t>
    </rPh>
    <rPh sb="3" eb="4">
      <t>スウ</t>
    </rPh>
    <phoneticPr fontId="20"/>
  </si>
  <si>
    <t>従業者数</t>
    <rPh sb="0" eb="2">
      <t>ジュウギョウ</t>
    </rPh>
    <rPh sb="2" eb="3">
      <t>シャ</t>
    </rPh>
    <rPh sb="3" eb="4">
      <t>スウ</t>
    </rPh>
    <phoneticPr fontId="20"/>
  </si>
  <si>
    <t>派遣従業者のみ</t>
    <rPh sb="0" eb="2">
      <t>ハケン</t>
    </rPh>
    <rPh sb="2" eb="4">
      <t>ジュウギョウ</t>
    </rPh>
    <rPh sb="4" eb="5">
      <t>シャ</t>
    </rPh>
    <phoneticPr fontId="20"/>
  </si>
  <si>
    <t>10　～　29　人</t>
    <phoneticPr fontId="21"/>
  </si>
  <si>
    <t>内訳</t>
    <rPh sb="0" eb="2">
      <t>ウチワケ</t>
    </rPh>
    <phoneticPr fontId="21"/>
  </si>
  <si>
    <t>総数</t>
    <rPh sb="0" eb="2">
      <t>ソウスウ</t>
    </rPh>
    <phoneticPr fontId="20"/>
  </si>
  <si>
    <t>うち民営</t>
    <rPh sb="2" eb="4">
      <t>ミンエイ</t>
    </rPh>
    <phoneticPr fontId="20"/>
  </si>
  <si>
    <t>事業所でおこなっている
産業大分類（注1）</t>
    <rPh sb="0" eb="3">
      <t>ジギョウショ</t>
    </rPh>
    <rPh sb="18" eb="19">
      <t>チュウ</t>
    </rPh>
    <phoneticPr fontId="21"/>
  </si>
  <si>
    <t>４．事業所</t>
    <rPh sb="2" eb="5">
      <t>ジギョウショ</t>
    </rPh>
    <phoneticPr fontId="19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</si>
  <si>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（注1）</t>
    </r>
    <r>
      <rPr>
        <sz val="11"/>
        <color theme="1"/>
        <rFont val="ＭＳ Ｐゴシック"/>
        <family val="2"/>
        <charset val="128"/>
        <scheme val="minor"/>
      </rPr>
      <t>事業所で行っている産業（大分類）は、複数回答。</t>
    </r>
    <rPh sb="2" eb="3">
      <t>チュウ</t>
    </rPh>
    <rPh sb="5" eb="8">
      <t>ジギョウショ</t>
    </rPh>
    <rPh sb="9" eb="10">
      <t>オコナ</t>
    </rPh>
    <rPh sb="14" eb="16">
      <t>サンギョウ</t>
    </rPh>
    <rPh sb="17" eb="20">
      <t>ダイブンルイ</t>
    </rPh>
    <rPh sb="23" eb="25">
      <t>フクスウ</t>
    </rPh>
    <rPh sb="25" eb="27">
      <t>カイトウ</t>
    </rPh>
    <phoneticPr fontId="21"/>
  </si>
  <si>
    <t>その他</t>
    <rPh sb="2" eb="3">
      <t>タ</t>
    </rPh>
    <phoneticPr fontId="20"/>
  </si>
  <si>
    <t>他の営利事業</t>
    <rPh sb="0" eb="1">
      <t>タ</t>
    </rPh>
    <rPh sb="2" eb="4">
      <t>エイリ</t>
    </rPh>
    <rPh sb="4" eb="6">
      <t>ジギョウ</t>
    </rPh>
    <phoneticPr fontId="19"/>
  </si>
  <si>
    <t>（2）事業所でおこなっている産業（大分類）、従業者規模別事業所数</t>
    <rPh sb="3" eb="6">
      <t>ジギョウショ</t>
    </rPh>
    <rPh sb="14" eb="16">
      <t>サンギョウ</t>
    </rPh>
    <rPh sb="17" eb="20">
      <t>ダイブンルイ</t>
    </rPh>
    <rPh sb="22" eb="25">
      <t>ジュウギョウシャ</t>
    </rPh>
    <rPh sb="25" eb="27">
      <t>キボ</t>
    </rPh>
    <rPh sb="27" eb="28">
      <t>ベツ</t>
    </rPh>
    <rPh sb="28" eb="31">
      <t>ジギョウショ</t>
    </rPh>
    <rPh sb="31" eb="32">
      <t>スウ</t>
    </rPh>
    <phoneticPr fontId="19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</si>
  <si>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9"/>
  </si>
  <si>
    <t>-</t>
  </si>
  <si>
    <t>資料：総務省統計局「令和３年経済センサス活動調査」</t>
    <rPh sb="3" eb="6">
      <t>ソウムショウ</t>
    </rPh>
    <rPh sb="6" eb="9">
      <t>トウケイキョク</t>
    </rPh>
    <rPh sb="10" eb="12">
      <t>レイワ</t>
    </rPh>
    <rPh sb="20" eb="22">
      <t>カツドウ</t>
    </rPh>
    <rPh sb="22" eb="24">
      <t>チョウサ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</si>
</sst>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24" borderId="1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23" fillId="0" borderId="0" xfId="0" applyFont="1">
      <alignment vertical="center"/>
    </xf>
    <xf numFmtId="0" fontId="0" fillId="0" borderId="10" xfId="0" applyNumberFormat="1" applyBorder="1">
      <alignment vertical="center"/>
    </xf>
    <xf numFmtId="0" fontId="0" fillId="0" borderId="10" xfId="0" applyNumberFormat="1" applyBorder="1" applyAlignment="1">
      <alignment horizontal="right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24" borderId="16" xfId="0" applyNumberForma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horizontal="center" vertical="center"/>
    </xf>
    <xf numFmtId="0" fontId="1" fillId="24" borderId="11" xfId="1" applyFill="1" applyBorder="1" applyAlignment="1">
      <alignment horizontal="center" vertical="center"/>
    </xf>
    <xf numFmtId="0" fontId="1" fillId="24" borderId="12" xfId="1" applyFill="1" applyBorder="1" applyAlignment="1">
      <alignment horizontal="center" vertical="center"/>
    </xf>
    <xf numFmtId="0" fontId="1" fillId="24" borderId="11" xfId="1" applyFill="1" applyBorder="1" applyAlignment="1">
      <alignment horizontal="center" vertical="center" shrinkToFit="1"/>
    </xf>
    <xf numFmtId="0" fontId="1" fillId="24" borderId="12" xfId="1" applyFill="1" applyBorder="1" applyAlignment="1">
      <alignment horizontal="center" vertical="center" shrinkToFit="1"/>
    </xf>
    <xf numFmtId="176" fontId="0" fillId="24" borderId="10" xfId="0" applyNumberFormat="1" applyFill="1" applyBorder="1" applyAlignment="1">
      <alignment horizontal="center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3" xfId="0" applyNumberFormat="1" applyFill="1" applyBorder="1" applyAlignment="1">
      <alignment horizontal="center" vertical="center"/>
    </xf>
    <xf numFmtId="0" fontId="1" fillId="24" borderId="10" xfId="1" applyFill="1" applyBorder="1" applyAlignment="1">
      <alignment horizontal="center" vertical="center"/>
    </xf>
    <xf numFmtId="0" fontId="1" fillId="24" borderId="11" xfId="1" applyFill="1" applyBorder="1" applyAlignment="1">
      <alignment horizontal="center" vertical="center" wrapText="1"/>
    </xf>
    <xf numFmtId="0" fontId="1" fillId="24" borderId="12" xfId="1" applyFill="1" applyBorder="1" applyAlignment="1">
      <alignment horizontal="center" vertical="center" wrapText="1"/>
    </xf>
    <xf numFmtId="0" fontId="1" fillId="24" borderId="10" xfId="1" applyFill="1" applyBorder="1" applyAlignment="1">
      <alignment horizontal="center" vertical="center" shrinkToFit="1"/>
    </xf>
    <xf numFmtId="176" fontId="0" fillId="24" borderId="10" xfId="0" applyNumberFormat="1" applyFill="1" applyBorder="1" applyAlignment="1">
      <alignment horizontal="center" vertical="center" wrapText="1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A16" zoomScaleNormal="100" workbookViewId="0">
      <selection activeCell="B34" sqref="B34"/>
    </sheetView>
  </sheetViews>
  <sheetFormatPr defaultRowHeight="13.5" x14ac:dyDescent="0.15"/>
  <cols>
    <col min="1" max="1" width="14.125" style="1" customWidth="1"/>
    <col min="2" max="2" width="15.875" style="1" customWidth="1"/>
    <col min="3" max="12" width="9" style="1"/>
    <col min="13" max="13" width="15.625" style="1" customWidth="1"/>
    <col min="14" max="15" width="9.5" style="1" customWidth="1"/>
    <col min="16" max="254" width="9" style="1"/>
    <col min="255" max="256" width="14.125" style="1" customWidth="1"/>
    <col min="257" max="268" width="9" style="1"/>
    <col min="269" max="269" width="20.375" style="1" bestFit="1" customWidth="1"/>
    <col min="270" max="271" width="9.5" style="1" customWidth="1"/>
    <col min="272" max="510" width="9" style="1"/>
    <col min="511" max="512" width="14.125" style="1" customWidth="1"/>
    <col min="513" max="524" width="9" style="1"/>
    <col min="525" max="525" width="20.375" style="1" bestFit="1" customWidth="1"/>
    <col min="526" max="527" width="9.5" style="1" customWidth="1"/>
    <col min="528" max="766" width="9" style="1"/>
    <col min="767" max="768" width="14.125" style="1" customWidth="1"/>
    <col min="769" max="780" width="9" style="1"/>
    <col min="781" max="781" width="20.375" style="1" bestFit="1" customWidth="1"/>
    <col min="782" max="783" width="9.5" style="1" customWidth="1"/>
    <col min="784" max="1022" width="9" style="1"/>
    <col min="1023" max="1024" width="14.125" style="1" customWidth="1"/>
    <col min="1025" max="1036" width="9" style="1"/>
    <col min="1037" max="1037" width="20.375" style="1" bestFit="1" customWidth="1"/>
    <col min="1038" max="1039" width="9.5" style="1" customWidth="1"/>
    <col min="1040" max="1278" width="9" style="1"/>
    <col min="1279" max="1280" width="14.125" style="1" customWidth="1"/>
    <col min="1281" max="1292" width="9" style="1"/>
    <col min="1293" max="1293" width="20.375" style="1" bestFit="1" customWidth="1"/>
    <col min="1294" max="1295" width="9.5" style="1" customWidth="1"/>
    <col min="1296" max="1534" width="9" style="1"/>
    <col min="1535" max="1536" width="14.125" style="1" customWidth="1"/>
    <col min="1537" max="1548" width="9" style="1"/>
    <col min="1549" max="1549" width="20.375" style="1" bestFit="1" customWidth="1"/>
    <col min="1550" max="1551" width="9.5" style="1" customWidth="1"/>
    <col min="1552" max="1790" width="9" style="1"/>
    <col min="1791" max="1792" width="14.125" style="1" customWidth="1"/>
    <col min="1793" max="1804" width="9" style="1"/>
    <col min="1805" max="1805" width="20.375" style="1" bestFit="1" customWidth="1"/>
    <col min="1806" max="1807" width="9.5" style="1" customWidth="1"/>
    <col min="1808" max="2046" width="9" style="1"/>
    <col min="2047" max="2048" width="14.125" style="1" customWidth="1"/>
    <col min="2049" max="2060" width="9" style="1"/>
    <col min="2061" max="2061" width="20.375" style="1" bestFit="1" customWidth="1"/>
    <col min="2062" max="2063" width="9.5" style="1" customWidth="1"/>
    <col min="2064" max="2302" width="9" style="1"/>
    <col min="2303" max="2304" width="14.125" style="1" customWidth="1"/>
    <col min="2305" max="2316" width="9" style="1"/>
    <col min="2317" max="2317" width="20.375" style="1" bestFit="1" customWidth="1"/>
    <col min="2318" max="2319" width="9.5" style="1" customWidth="1"/>
    <col min="2320" max="2558" width="9" style="1"/>
    <col min="2559" max="2560" width="14.125" style="1" customWidth="1"/>
    <col min="2561" max="2572" width="9" style="1"/>
    <col min="2573" max="2573" width="20.375" style="1" bestFit="1" customWidth="1"/>
    <col min="2574" max="2575" width="9.5" style="1" customWidth="1"/>
    <col min="2576" max="2814" width="9" style="1"/>
    <col min="2815" max="2816" width="14.125" style="1" customWidth="1"/>
    <col min="2817" max="2828" width="9" style="1"/>
    <col min="2829" max="2829" width="20.375" style="1" bestFit="1" customWidth="1"/>
    <col min="2830" max="2831" width="9.5" style="1" customWidth="1"/>
    <col min="2832" max="3070" width="9" style="1"/>
    <col min="3071" max="3072" width="14.125" style="1" customWidth="1"/>
    <col min="3073" max="3084" width="9" style="1"/>
    <col min="3085" max="3085" width="20.375" style="1" bestFit="1" customWidth="1"/>
    <col min="3086" max="3087" width="9.5" style="1" customWidth="1"/>
    <col min="3088" max="3326" width="9" style="1"/>
    <col min="3327" max="3328" width="14.125" style="1" customWidth="1"/>
    <col min="3329" max="3340" width="9" style="1"/>
    <col min="3341" max="3341" width="20.375" style="1" bestFit="1" customWidth="1"/>
    <col min="3342" max="3343" width="9.5" style="1" customWidth="1"/>
    <col min="3344" max="3582" width="9" style="1"/>
    <col min="3583" max="3584" width="14.125" style="1" customWidth="1"/>
    <col min="3585" max="3596" width="9" style="1"/>
    <col min="3597" max="3597" width="20.375" style="1" bestFit="1" customWidth="1"/>
    <col min="3598" max="3599" width="9.5" style="1" customWidth="1"/>
    <col min="3600" max="3838" width="9" style="1"/>
    <col min="3839" max="3840" width="14.125" style="1" customWidth="1"/>
    <col min="3841" max="3852" width="9" style="1"/>
    <col min="3853" max="3853" width="20.375" style="1" bestFit="1" customWidth="1"/>
    <col min="3854" max="3855" width="9.5" style="1" customWidth="1"/>
    <col min="3856" max="4094" width="9" style="1"/>
    <col min="4095" max="4096" width="14.125" style="1" customWidth="1"/>
    <col min="4097" max="4108" width="9" style="1"/>
    <col min="4109" max="4109" width="20.375" style="1" bestFit="1" customWidth="1"/>
    <col min="4110" max="4111" width="9.5" style="1" customWidth="1"/>
    <col min="4112" max="4350" width="9" style="1"/>
    <col min="4351" max="4352" width="14.125" style="1" customWidth="1"/>
    <col min="4353" max="4364" width="9" style="1"/>
    <col min="4365" max="4365" width="20.375" style="1" bestFit="1" customWidth="1"/>
    <col min="4366" max="4367" width="9.5" style="1" customWidth="1"/>
    <col min="4368" max="4606" width="9" style="1"/>
    <col min="4607" max="4608" width="14.125" style="1" customWidth="1"/>
    <col min="4609" max="4620" width="9" style="1"/>
    <col min="4621" max="4621" width="20.375" style="1" bestFit="1" customWidth="1"/>
    <col min="4622" max="4623" width="9.5" style="1" customWidth="1"/>
    <col min="4624" max="4862" width="9" style="1"/>
    <col min="4863" max="4864" width="14.125" style="1" customWidth="1"/>
    <col min="4865" max="4876" width="9" style="1"/>
    <col min="4877" max="4877" width="20.375" style="1" bestFit="1" customWidth="1"/>
    <col min="4878" max="4879" width="9.5" style="1" customWidth="1"/>
    <col min="4880" max="5118" width="9" style="1"/>
    <col min="5119" max="5120" width="14.125" style="1" customWidth="1"/>
    <col min="5121" max="5132" width="9" style="1"/>
    <col min="5133" max="5133" width="20.375" style="1" bestFit="1" customWidth="1"/>
    <col min="5134" max="5135" width="9.5" style="1" customWidth="1"/>
    <col min="5136" max="5374" width="9" style="1"/>
    <col min="5375" max="5376" width="14.125" style="1" customWidth="1"/>
    <col min="5377" max="5388" width="9" style="1"/>
    <col min="5389" max="5389" width="20.375" style="1" bestFit="1" customWidth="1"/>
    <col min="5390" max="5391" width="9.5" style="1" customWidth="1"/>
    <col min="5392" max="5630" width="9" style="1"/>
    <col min="5631" max="5632" width="14.125" style="1" customWidth="1"/>
    <col min="5633" max="5644" width="9" style="1"/>
    <col min="5645" max="5645" width="20.375" style="1" bestFit="1" customWidth="1"/>
    <col min="5646" max="5647" width="9.5" style="1" customWidth="1"/>
    <col min="5648" max="5886" width="9" style="1"/>
    <col min="5887" max="5888" width="14.125" style="1" customWidth="1"/>
    <col min="5889" max="5900" width="9" style="1"/>
    <col min="5901" max="5901" width="20.375" style="1" bestFit="1" customWidth="1"/>
    <col min="5902" max="5903" width="9.5" style="1" customWidth="1"/>
    <col min="5904" max="6142" width="9" style="1"/>
    <col min="6143" max="6144" width="14.125" style="1" customWidth="1"/>
    <col min="6145" max="6156" width="9" style="1"/>
    <col min="6157" max="6157" width="20.375" style="1" bestFit="1" customWidth="1"/>
    <col min="6158" max="6159" width="9.5" style="1" customWidth="1"/>
    <col min="6160" max="6398" width="9" style="1"/>
    <col min="6399" max="6400" width="14.125" style="1" customWidth="1"/>
    <col min="6401" max="6412" width="9" style="1"/>
    <col min="6413" max="6413" width="20.375" style="1" bestFit="1" customWidth="1"/>
    <col min="6414" max="6415" width="9.5" style="1" customWidth="1"/>
    <col min="6416" max="6654" width="9" style="1"/>
    <col min="6655" max="6656" width="14.125" style="1" customWidth="1"/>
    <col min="6657" max="6668" width="9" style="1"/>
    <col min="6669" max="6669" width="20.375" style="1" bestFit="1" customWidth="1"/>
    <col min="6670" max="6671" width="9.5" style="1" customWidth="1"/>
    <col min="6672" max="6910" width="9" style="1"/>
    <col min="6911" max="6912" width="14.125" style="1" customWidth="1"/>
    <col min="6913" max="6924" width="9" style="1"/>
    <col min="6925" max="6925" width="20.375" style="1" bestFit="1" customWidth="1"/>
    <col min="6926" max="6927" width="9.5" style="1" customWidth="1"/>
    <col min="6928" max="7166" width="9" style="1"/>
    <col min="7167" max="7168" width="14.125" style="1" customWidth="1"/>
    <col min="7169" max="7180" width="9" style="1"/>
    <col min="7181" max="7181" width="20.375" style="1" bestFit="1" customWidth="1"/>
    <col min="7182" max="7183" width="9.5" style="1" customWidth="1"/>
    <col min="7184" max="7422" width="9" style="1"/>
    <col min="7423" max="7424" width="14.125" style="1" customWidth="1"/>
    <col min="7425" max="7436" width="9" style="1"/>
    <col min="7437" max="7437" width="20.375" style="1" bestFit="1" customWidth="1"/>
    <col min="7438" max="7439" width="9.5" style="1" customWidth="1"/>
    <col min="7440" max="7678" width="9" style="1"/>
    <col min="7679" max="7680" width="14.125" style="1" customWidth="1"/>
    <col min="7681" max="7692" width="9" style="1"/>
    <col min="7693" max="7693" width="20.375" style="1" bestFit="1" customWidth="1"/>
    <col min="7694" max="7695" width="9.5" style="1" customWidth="1"/>
    <col min="7696" max="7934" width="9" style="1"/>
    <col min="7935" max="7936" width="14.125" style="1" customWidth="1"/>
    <col min="7937" max="7948" width="9" style="1"/>
    <col min="7949" max="7949" width="20.375" style="1" bestFit="1" customWidth="1"/>
    <col min="7950" max="7951" width="9.5" style="1" customWidth="1"/>
    <col min="7952" max="8190" width="9" style="1"/>
    <col min="8191" max="8192" width="14.125" style="1" customWidth="1"/>
    <col min="8193" max="8204" width="9" style="1"/>
    <col min="8205" max="8205" width="20.375" style="1" bestFit="1" customWidth="1"/>
    <col min="8206" max="8207" width="9.5" style="1" customWidth="1"/>
    <col min="8208" max="8446" width="9" style="1"/>
    <col min="8447" max="8448" width="14.125" style="1" customWidth="1"/>
    <col min="8449" max="8460" width="9" style="1"/>
    <col min="8461" max="8461" width="20.375" style="1" bestFit="1" customWidth="1"/>
    <col min="8462" max="8463" width="9.5" style="1" customWidth="1"/>
    <col min="8464" max="8702" width="9" style="1"/>
    <col min="8703" max="8704" width="14.125" style="1" customWidth="1"/>
    <col min="8705" max="8716" width="9" style="1"/>
    <col min="8717" max="8717" width="20.375" style="1" bestFit="1" customWidth="1"/>
    <col min="8718" max="8719" width="9.5" style="1" customWidth="1"/>
    <col min="8720" max="8958" width="9" style="1"/>
    <col min="8959" max="8960" width="14.125" style="1" customWidth="1"/>
    <col min="8961" max="8972" width="9" style="1"/>
    <col min="8973" max="8973" width="20.375" style="1" bestFit="1" customWidth="1"/>
    <col min="8974" max="8975" width="9.5" style="1" customWidth="1"/>
    <col min="8976" max="9214" width="9" style="1"/>
    <col min="9215" max="9216" width="14.125" style="1" customWidth="1"/>
    <col min="9217" max="9228" width="9" style="1"/>
    <col min="9229" max="9229" width="20.375" style="1" bestFit="1" customWidth="1"/>
    <col min="9230" max="9231" width="9.5" style="1" customWidth="1"/>
    <col min="9232" max="9470" width="9" style="1"/>
    <col min="9471" max="9472" width="14.125" style="1" customWidth="1"/>
    <col min="9473" max="9484" width="9" style="1"/>
    <col min="9485" max="9485" width="20.375" style="1" bestFit="1" customWidth="1"/>
    <col min="9486" max="9487" width="9.5" style="1" customWidth="1"/>
    <col min="9488" max="9726" width="9" style="1"/>
    <col min="9727" max="9728" width="14.125" style="1" customWidth="1"/>
    <col min="9729" max="9740" width="9" style="1"/>
    <col min="9741" max="9741" width="20.375" style="1" bestFit="1" customWidth="1"/>
    <col min="9742" max="9743" width="9.5" style="1" customWidth="1"/>
    <col min="9744" max="9982" width="9" style="1"/>
    <col min="9983" max="9984" width="14.125" style="1" customWidth="1"/>
    <col min="9985" max="9996" width="9" style="1"/>
    <col min="9997" max="9997" width="20.375" style="1" bestFit="1" customWidth="1"/>
    <col min="9998" max="9999" width="9.5" style="1" customWidth="1"/>
    <col min="10000" max="10238" width="9" style="1"/>
    <col min="10239" max="10240" width="14.125" style="1" customWidth="1"/>
    <col min="10241" max="10252" width="9" style="1"/>
    <col min="10253" max="10253" width="20.375" style="1" bestFit="1" customWidth="1"/>
    <col min="10254" max="10255" width="9.5" style="1" customWidth="1"/>
    <col min="10256" max="10494" width="9" style="1"/>
    <col min="10495" max="10496" width="14.125" style="1" customWidth="1"/>
    <col min="10497" max="10508" width="9" style="1"/>
    <col min="10509" max="10509" width="20.375" style="1" bestFit="1" customWidth="1"/>
    <col min="10510" max="10511" width="9.5" style="1" customWidth="1"/>
    <col min="10512" max="10750" width="9" style="1"/>
    <col min="10751" max="10752" width="14.125" style="1" customWidth="1"/>
    <col min="10753" max="10764" width="9" style="1"/>
    <col min="10765" max="10765" width="20.375" style="1" bestFit="1" customWidth="1"/>
    <col min="10766" max="10767" width="9.5" style="1" customWidth="1"/>
    <col min="10768" max="11006" width="9" style="1"/>
    <col min="11007" max="11008" width="14.125" style="1" customWidth="1"/>
    <col min="11009" max="11020" width="9" style="1"/>
    <col min="11021" max="11021" width="20.375" style="1" bestFit="1" customWidth="1"/>
    <col min="11022" max="11023" width="9.5" style="1" customWidth="1"/>
    <col min="11024" max="11262" width="9" style="1"/>
    <col min="11263" max="11264" width="14.125" style="1" customWidth="1"/>
    <col min="11265" max="11276" width="9" style="1"/>
    <col min="11277" max="11277" width="20.375" style="1" bestFit="1" customWidth="1"/>
    <col min="11278" max="11279" width="9.5" style="1" customWidth="1"/>
    <col min="11280" max="11518" width="9" style="1"/>
    <col min="11519" max="11520" width="14.125" style="1" customWidth="1"/>
    <col min="11521" max="11532" width="9" style="1"/>
    <col min="11533" max="11533" width="20.375" style="1" bestFit="1" customWidth="1"/>
    <col min="11534" max="11535" width="9.5" style="1" customWidth="1"/>
    <col min="11536" max="11774" width="9" style="1"/>
    <col min="11775" max="11776" width="14.125" style="1" customWidth="1"/>
    <col min="11777" max="11788" width="9" style="1"/>
    <col min="11789" max="11789" width="20.375" style="1" bestFit="1" customWidth="1"/>
    <col min="11790" max="11791" width="9.5" style="1" customWidth="1"/>
    <col min="11792" max="12030" width="9" style="1"/>
    <col min="12031" max="12032" width="14.125" style="1" customWidth="1"/>
    <col min="12033" max="12044" width="9" style="1"/>
    <col min="12045" max="12045" width="20.375" style="1" bestFit="1" customWidth="1"/>
    <col min="12046" max="12047" width="9.5" style="1" customWidth="1"/>
    <col min="12048" max="12286" width="9" style="1"/>
    <col min="12287" max="12288" width="14.125" style="1" customWidth="1"/>
    <col min="12289" max="12300" width="9" style="1"/>
    <col min="12301" max="12301" width="20.375" style="1" bestFit="1" customWidth="1"/>
    <col min="12302" max="12303" width="9.5" style="1" customWidth="1"/>
    <col min="12304" max="12542" width="9" style="1"/>
    <col min="12543" max="12544" width="14.125" style="1" customWidth="1"/>
    <col min="12545" max="12556" width="9" style="1"/>
    <col min="12557" max="12557" width="20.375" style="1" bestFit="1" customWidth="1"/>
    <col min="12558" max="12559" width="9.5" style="1" customWidth="1"/>
    <col min="12560" max="12798" width="9" style="1"/>
    <col min="12799" max="12800" width="14.125" style="1" customWidth="1"/>
    <col min="12801" max="12812" width="9" style="1"/>
    <col min="12813" max="12813" width="20.375" style="1" bestFit="1" customWidth="1"/>
    <col min="12814" max="12815" width="9.5" style="1" customWidth="1"/>
    <col min="12816" max="13054" width="9" style="1"/>
    <col min="13055" max="13056" width="14.125" style="1" customWidth="1"/>
    <col min="13057" max="13068" width="9" style="1"/>
    <col min="13069" max="13069" width="20.375" style="1" bestFit="1" customWidth="1"/>
    <col min="13070" max="13071" width="9.5" style="1" customWidth="1"/>
    <col min="13072" max="13310" width="9" style="1"/>
    <col min="13311" max="13312" width="14.125" style="1" customWidth="1"/>
    <col min="13313" max="13324" width="9" style="1"/>
    <col min="13325" max="13325" width="20.375" style="1" bestFit="1" customWidth="1"/>
    <col min="13326" max="13327" width="9.5" style="1" customWidth="1"/>
    <col min="13328" max="13566" width="9" style="1"/>
    <col min="13567" max="13568" width="14.125" style="1" customWidth="1"/>
    <col min="13569" max="13580" width="9" style="1"/>
    <col min="13581" max="13581" width="20.375" style="1" bestFit="1" customWidth="1"/>
    <col min="13582" max="13583" width="9.5" style="1" customWidth="1"/>
    <col min="13584" max="13822" width="9" style="1"/>
    <col min="13823" max="13824" width="14.125" style="1" customWidth="1"/>
    <col min="13825" max="13836" width="9" style="1"/>
    <col min="13837" max="13837" width="20.375" style="1" bestFit="1" customWidth="1"/>
    <col min="13838" max="13839" width="9.5" style="1" customWidth="1"/>
    <col min="13840" max="14078" width="9" style="1"/>
    <col min="14079" max="14080" width="14.125" style="1" customWidth="1"/>
    <col min="14081" max="14092" width="9" style="1"/>
    <col min="14093" max="14093" width="20.375" style="1" bestFit="1" customWidth="1"/>
    <col min="14094" max="14095" width="9.5" style="1" customWidth="1"/>
    <col min="14096" max="14334" width="9" style="1"/>
    <col min="14335" max="14336" width="14.125" style="1" customWidth="1"/>
    <col min="14337" max="14348" width="9" style="1"/>
    <col min="14349" max="14349" width="20.375" style="1" bestFit="1" customWidth="1"/>
    <col min="14350" max="14351" width="9.5" style="1" customWidth="1"/>
    <col min="14352" max="14590" width="9" style="1"/>
    <col min="14591" max="14592" width="14.125" style="1" customWidth="1"/>
    <col min="14593" max="14604" width="9" style="1"/>
    <col min="14605" max="14605" width="20.375" style="1" bestFit="1" customWidth="1"/>
    <col min="14606" max="14607" width="9.5" style="1" customWidth="1"/>
    <col min="14608" max="14846" width="9" style="1"/>
    <col min="14847" max="14848" width="14.125" style="1" customWidth="1"/>
    <col min="14849" max="14860" width="9" style="1"/>
    <col min="14861" max="14861" width="20.375" style="1" bestFit="1" customWidth="1"/>
    <col min="14862" max="14863" width="9.5" style="1" customWidth="1"/>
    <col min="14864" max="15102" width="9" style="1"/>
    <col min="15103" max="15104" width="14.125" style="1" customWidth="1"/>
    <col min="15105" max="15116" width="9" style="1"/>
    <col min="15117" max="15117" width="20.375" style="1" bestFit="1" customWidth="1"/>
    <col min="15118" max="15119" width="9.5" style="1" customWidth="1"/>
    <col min="15120" max="15358" width="9" style="1"/>
    <col min="15359" max="15360" width="14.125" style="1" customWidth="1"/>
    <col min="15361" max="15372" width="9" style="1"/>
    <col min="15373" max="15373" width="20.375" style="1" bestFit="1" customWidth="1"/>
    <col min="15374" max="15375" width="9.5" style="1" customWidth="1"/>
    <col min="15376" max="15614" width="9" style="1"/>
    <col min="15615" max="15616" width="14.125" style="1" customWidth="1"/>
    <col min="15617" max="15628" width="9" style="1"/>
    <col min="15629" max="15629" width="20.375" style="1" bestFit="1" customWidth="1"/>
    <col min="15630" max="15631" width="9.5" style="1" customWidth="1"/>
    <col min="15632" max="15870" width="9" style="1"/>
    <col min="15871" max="15872" width="14.125" style="1" customWidth="1"/>
    <col min="15873" max="15884" width="9" style="1"/>
    <col min="15885" max="15885" width="20.375" style="1" bestFit="1" customWidth="1"/>
    <col min="15886" max="15887" width="9.5" style="1" customWidth="1"/>
    <col min="15888" max="16126" width="9" style="1"/>
    <col min="16127" max="16128" width="14.125" style="1" customWidth="1"/>
    <col min="16129" max="16140" width="9" style="1"/>
    <col min="16141" max="16141" width="20.375" style="1" bestFit="1" customWidth="1"/>
    <col min="16142" max="16143" width="9.5" style="1" customWidth="1"/>
    <col min="16144" max="16384" width="9" style="1"/>
  </cols>
  <sheetData>
    <row r="1" spans="1:17" ht="20.25" customHeight="1" x14ac:dyDescent="0.15"/>
    <row r="2" spans="1:17" ht="20.25" customHeight="1" x14ac:dyDescent="0.15">
      <c r="A2" s="1" t="s">
        <v>35</v>
      </c>
    </row>
    <row r="3" spans="1:17" ht="20.25" customHeight="1" x14ac:dyDescent="0.15">
      <c r="A3" s="1" t="s">
        <v>39</v>
      </c>
      <c r="F3" s="8"/>
    </row>
    <row r="4" spans="1:17" ht="20.25" customHeight="1" x14ac:dyDescent="0.15"/>
    <row r="5" spans="1:17" ht="20.25" customHeight="1" x14ac:dyDescent="0.15">
      <c r="A5" s="1" t="s">
        <v>0</v>
      </c>
      <c r="O5" s="2"/>
      <c r="P5" s="2"/>
      <c r="Q5" s="2" t="s">
        <v>40</v>
      </c>
    </row>
    <row r="6" spans="1:17" ht="20.25" customHeight="1" x14ac:dyDescent="0.15">
      <c r="A6" s="26" t="s">
        <v>34</v>
      </c>
      <c r="B6" s="19"/>
      <c r="C6" s="11" t="s">
        <v>32</v>
      </c>
      <c r="D6" s="12"/>
      <c r="E6" s="20" t="s">
        <v>31</v>
      </c>
      <c r="F6" s="21"/>
      <c r="G6" s="21"/>
      <c r="H6" s="21"/>
      <c r="I6" s="21"/>
      <c r="J6" s="21"/>
      <c r="K6" s="21"/>
      <c r="L6" s="21"/>
      <c r="M6" s="21"/>
      <c r="N6" s="11" t="s">
        <v>26</v>
      </c>
      <c r="O6" s="12"/>
      <c r="P6" s="11" t="s">
        <v>33</v>
      </c>
      <c r="Q6" s="12"/>
    </row>
    <row r="7" spans="1:17" ht="20.25" customHeight="1" x14ac:dyDescent="0.15">
      <c r="A7" s="19"/>
      <c r="B7" s="19"/>
      <c r="C7" s="13"/>
      <c r="D7" s="14"/>
      <c r="E7" s="19" t="s">
        <v>23</v>
      </c>
      <c r="F7" s="19"/>
      <c r="G7" s="19" t="s">
        <v>24</v>
      </c>
      <c r="H7" s="19"/>
      <c r="I7" s="19" t="s">
        <v>30</v>
      </c>
      <c r="J7" s="19"/>
      <c r="K7" s="19" t="s">
        <v>25</v>
      </c>
      <c r="L7" s="19"/>
      <c r="M7" s="6" t="s">
        <v>29</v>
      </c>
      <c r="N7" s="13"/>
      <c r="O7" s="14"/>
      <c r="P7" s="13"/>
      <c r="Q7" s="14"/>
    </row>
    <row r="8" spans="1:17" s="4" customFormat="1" ht="20.25" customHeight="1" x14ac:dyDescent="0.15">
      <c r="A8" s="19"/>
      <c r="B8" s="19"/>
      <c r="C8" s="3" t="s">
        <v>27</v>
      </c>
      <c r="D8" s="3" t="s">
        <v>28</v>
      </c>
      <c r="E8" s="3" t="s">
        <v>19</v>
      </c>
      <c r="F8" s="3" t="s">
        <v>20</v>
      </c>
      <c r="G8" s="3" t="s">
        <v>19</v>
      </c>
      <c r="H8" s="3" t="s">
        <v>20</v>
      </c>
      <c r="I8" s="3" t="s">
        <v>19</v>
      </c>
      <c r="J8" s="3" t="s">
        <v>20</v>
      </c>
      <c r="K8" s="3" t="s">
        <v>19</v>
      </c>
      <c r="L8" s="3" t="s">
        <v>20</v>
      </c>
      <c r="M8" s="3" t="s">
        <v>19</v>
      </c>
      <c r="N8" s="3" t="s">
        <v>1</v>
      </c>
      <c r="O8" s="3" t="s">
        <v>2</v>
      </c>
      <c r="P8" s="3" t="s">
        <v>27</v>
      </c>
      <c r="Q8" s="3" t="s">
        <v>28</v>
      </c>
    </row>
    <row r="9" spans="1:17" ht="20.25" customHeight="1" x14ac:dyDescent="0.15">
      <c r="A9" s="22" t="s">
        <v>3</v>
      </c>
      <c r="B9" s="22"/>
      <c r="C9" s="5">
        <f>SUM(C10:C27)</f>
        <v>6307</v>
      </c>
      <c r="D9" s="5">
        <f>SUM(D10:D27)</f>
        <v>63996</v>
      </c>
      <c r="E9" s="5">
        <f>SUM(E10:E27)</f>
        <v>3325</v>
      </c>
      <c r="F9" s="5">
        <f>SUM(F10:F27)</f>
        <v>7178</v>
      </c>
      <c r="G9" s="5">
        <f t="shared" ref="G9:L9" si="0">SUM(G10:G27)</f>
        <v>1275</v>
      </c>
      <c r="H9" s="5">
        <f t="shared" si="0"/>
        <v>8418</v>
      </c>
      <c r="I9" s="5">
        <f t="shared" si="0"/>
        <v>1300</v>
      </c>
      <c r="J9" s="5">
        <f t="shared" si="0"/>
        <v>21292</v>
      </c>
      <c r="K9" s="5">
        <f t="shared" si="0"/>
        <v>378</v>
      </c>
      <c r="L9" s="5">
        <f t="shared" si="0"/>
        <v>27108</v>
      </c>
      <c r="M9" s="9">
        <f>SUM(M10:M27)</f>
        <v>29</v>
      </c>
      <c r="N9" s="5">
        <f>C9-P9</f>
        <v>278</v>
      </c>
      <c r="O9" s="5">
        <f>D9-Q9</f>
        <v>5915</v>
      </c>
      <c r="P9" s="5">
        <f>SUM(P10:P26)</f>
        <v>6029</v>
      </c>
      <c r="Q9" s="5">
        <f>SUM(Q10:Q26)</f>
        <v>58081</v>
      </c>
    </row>
    <row r="10" spans="1:17" ht="20.25" customHeight="1" x14ac:dyDescent="0.15">
      <c r="A10" s="22" t="s">
        <v>4</v>
      </c>
      <c r="B10" s="22"/>
      <c r="C10" s="5">
        <f>SUM(E10,G10,I10,K10,M10)</f>
        <v>114</v>
      </c>
      <c r="D10" s="7">
        <f>SUM(F10,H10,J10,L10,)</f>
        <v>1396</v>
      </c>
      <c r="E10" s="5">
        <v>36</v>
      </c>
      <c r="F10" s="7">
        <v>106</v>
      </c>
      <c r="G10" s="5">
        <v>32</v>
      </c>
      <c r="H10" s="7">
        <v>213</v>
      </c>
      <c r="I10" s="5">
        <v>35</v>
      </c>
      <c r="J10" s="7">
        <v>606</v>
      </c>
      <c r="K10" s="5">
        <v>11</v>
      </c>
      <c r="L10" s="7">
        <v>471</v>
      </c>
      <c r="M10" s="10" t="s">
        <v>41</v>
      </c>
      <c r="N10" s="5">
        <f>C10-P10</f>
        <v>3</v>
      </c>
      <c r="O10" s="5">
        <f t="shared" ref="O10:O26" si="1">D10-Q10</f>
        <v>8</v>
      </c>
      <c r="P10" s="5">
        <v>111</v>
      </c>
      <c r="Q10" s="7">
        <v>1388</v>
      </c>
    </row>
    <row r="11" spans="1:17" ht="20.25" customHeight="1" x14ac:dyDescent="0.15">
      <c r="A11" s="22" t="s">
        <v>13</v>
      </c>
      <c r="B11" s="22"/>
      <c r="C11" s="5">
        <f t="shared" ref="C11:C27" si="2">SUM(E11,G11,I11,K11,M11)</f>
        <v>7</v>
      </c>
      <c r="D11" s="7">
        <f t="shared" ref="D11:D27" si="3">SUM(F11,H11,J11,L11,)</f>
        <v>56</v>
      </c>
      <c r="E11" s="5">
        <v>3</v>
      </c>
      <c r="F11" s="7">
        <v>7</v>
      </c>
      <c r="G11" s="5">
        <v>1</v>
      </c>
      <c r="H11" s="7">
        <v>7</v>
      </c>
      <c r="I11" s="5">
        <v>3</v>
      </c>
      <c r="J11" s="7">
        <v>42</v>
      </c>
      <c r="K11" s="7" t="s">
        <v>41</v>
      </c>
      <c r="L11" s="7" t="s">
        <v>41</v>
      </c>
      <c r="M11" s="10" t="s">
        <v>41</v>
      </c>
      <c r="N11" s="7" t="s">
        <v>41</v>
      </c>
      <c r="O11" s="7" t="s">
        <v>41</v>
      </c>
      <c r="P11" s="5">
        <v>7</v>
      </c>
      <c r="Q11" s="7">
        <v>56</v>
      </c>
    </row>
    <row r="12" spans="1:17" ht="20.25" customHeight="1" x14ac:dyDescent="0.15">
      <c r="A12" s="22" t="s">
        <v>5</v>
      </c>
      <c r="B12" s="22"/>
      <c r="C12" s="5">
        <f t="shared" si="2"/>
        <v>778</v>
      </c>
      <c r="D12" s="7">
        <f t="shared" si="3"/>
        <v>6676</v>
      </c>
      <c r="E12" s="5">
        <v>366</v>
      </c>
      <c r="F12" s="7">
        <v>851</v>
      </c>
      <c r="G12" s="5">
        <v>182</v>
      </c>
      <c r="H12" s="7">
        <v>1184</v>
      </c>
      <c r="I12" s="5">
        <v>204</v>
      </c>
      <c r="J12" s="7">
        <v>3263</v>
      </c>
      <c r="K12" s="5">
        <v>26</v>
      </c>
      <c r="L12" s="7">
        <v>1378</v>
      </c>
      <c r="M12" s="10" t="s">
        <v>41</v>
      </c>
      <c r="N12" s="7" t="s">
        <v>41</v>
      </c>
      <c r="O12" s="7" t="s">
        <v>41</v>
      </c>
      <c r="P12" s="5">
        <v>778</v>
      </c>
      <c r="Q12" s="7">
        <v>6676</v>
      </c>
    </row>
    <row r="13" spans="1:17" ht="20.25" customHeight="1" x14ac:dyDescent="0.15">
      <c r="A13" s="22" t="s">
        <v>6</v>
      </c>
      <c r="B13" s="22"/>
      <c r="C13" s="5">
        <f t="shared" si="2"/>
        <v>523</v>
      </c>
      <c r="D13" s="7">
        <f t="shared" si="3"/>
        <v>10149</v>
      </c>
      <c r="E13" s="5">
        <v>180</v>
      </c>
      <c r="F13" s="7">
        <v>425</v>
      </c>
      <c r="G13" s="5">
        <v>100</v>
      </c>
      <c r="H13" s="7">
        <v>695</v>
      </c>
      <c r="I13" s="5">
        <v>155</v>
      </c>
      <c r="J13" s="7">
        <v>2739</v>
      </c>
      <c r="K13" s="5">
        <v>88</v>
      </c>
      <c r="L13" s="7">
        <v>6290</v>
      </c>
      <c r="M13" s="10" t="s">
        <v>41</v>
      </c>
      <c r="N13" s="7" t="s">
        <v>41</v>
      </c>
      <c r="O13" s="7" t="s">
        <v>41</v>
      </c>
      <c r="P13" s="5">
        <v>523</v>
      </c>
      <c r="Q13" s="7">
        <v>10149</v>
      </c>
    </row>
    <row r="14" spans="1:17" ht="20.25" customHeight="1" x14ac:dyDescent="0.15">
      <c r="A14" s="22" t="s">
        <v>7</v>
      </c>
      <c r="B14" s="22"/>
      <c r="C14" s="5">
        <f t="shared" si="2"/>
        <v>19</v>
      </c>
      <c r="D14" s="7">
        <f t="shared" si="3"/>
        <v>438</v>
      </c>
      <c r="E14" s="5">
        <v>6</v>
      </c>
      <c r="F14" s="7">
        <v>11</v>
      </c>
      <c r="G14" s="5">
        <v>1</v>
      </c>
      <c r="H14" s="7">
        <v>5</v>
      </c>
      <c r="I14" s="5">
        <v>3</v>
      </c>
      <c r="J14" s="7">
        <v>50</v>
      </c>
      <c r="K14" s="5">
        <v>7</v>
      </c>
      <c r="L14" s="7">
        <v>372</v>
      </c>
      <c r="M14" s="10">
        <v>2</v>
      </c>
      <c r="N14" s="5">
        <f t="shared" ref="N14:N26" si="4">C14-P14</f>
        <v>6</v>
      </c>
      <c r="O14" s="5">
        <f t="shared" si="1"/>
        <v>162</v>
      </c>
      <c r="P14" s="5">
        <v>13</v>
      </c>
      <c r="Q14" s="7">
        <v>276</v>
      </c>
    </row>
    <row r="15" spans="1:17" ht="20.25" customHeight="1" x14ac:dyDescent="0.15">
      <c r="A15" s="15" t="s">
        <v>8</v>
      </c>
      <c r="B15" s="16"/>
      <c r="C15" s="5">
        <f t="shared" si="2"/>
        <v>26</v>
      </c>
      <c r="D15" s="7">
        <f t="shared" si="3"/>
        <v>261</v>
      </c>
      <c r="E15" s="5">
        <v>13</v>
      </c>
      <c r="F15" s="7">
        <v>22</v>
      </c>
      <c r="G15" s="5">
        <v>2</v>
      </c>
      <c r="H15" s="7">
        <v>12</v>
      </c>
      <c r="I15" s="5">
        <v>10</v>
      </c>
      <c r="J15" s="7">
        <v>175</v>
      </c>
      <c r="K15" s="5">
        <v>1</v>
      </c>
      <c r="L15" s="7">
        <v>52</v>
      </c>
      <c r="M15" s="10" t="s">
        <v>41</v>
      </c>
      <c r="N15" s="7" t="s">
        <v>41</v>
      </c>
      <c r="O15" s="7" t="s">
        <v>41</v>
      </c>
      <c r="P15" s="5">
        <v>26</v>
      </c>
      <c r="Q15" s="7">
        <v>261</v>
      </c>
    </row>
    <row r="16" spans="1:17" ht="20.25" customHeight="1" x14ac:dyDescent="0.15">
      <c r="A16" s="22" t="s">
        <v>12</v>
      </c>
      <c r="B16" s="22"/>
      <c r="C16" s="5">
        <f t="shared" si="2"/>
        <v>193</v>
      </c>
      <c r="D16" s="7">
        <f t="shared" si="3"/>
        <v>3211</v>
      </c>
      <c r="E16" s="5">
        <v>44</v>
      </c>
      <c r="F16" s="7">
        <v>112</v>
      </c>
      <c r="G16" s="5">
        <v>41</v>
      </c>
      <c r="H16" s="7">
        <v>282</v>
      </c>
      <c r="I16" s="5">
        <v>81</v>
      </c>
      <c r="J16" s="7">
        <v>1404</v>
      </c>
      <c r="K16" s="5">
        <v>26</v>
      </c>
      <c r="L16" s="7">
        <v>1413</v>
      </c>
      <c r="M16" s="10">
        <v>1</v>
      </c>
      <c r="N16" s="5">
        <f t="shared" si="4"/>
        <v>1</v>
      </c>
      <c r="O16" s="5">
        <f t="shared" si="1"/>
        <v>18</v>
      </c>
      <c r="P16" s="5">
        <v>192</v>
      </c>
      <c r="Q16" s="7">
        <v>3193</v>
      </c>
    </row>
    <row r="17" spans="1:17" ht="20.25" customHeight="1" x14ac:dyDescent="0.15">
      <c r="A17" s="22" t="s">
        <v>9</v>
      </c>
      <c r="B17" s="22"/>
      <c r="C17" s="5">
        <f t="shared" si="2"/>
        <v>1513</v>
      </c>
      <c r="D17" s="7">
        <f t="shared" si="3"/>
        <v>12297</v>
      </c>
      <c r="E17" s="5">
        <v>807</v>
      </c>
      <c r="F17" s="7">
        <v>1878</v>
      </c>
      <c r="G17" s="5">
        <v>349</v>
      </c>
      <c r="H17" s="7">
        <v>2273</v>
      </c>
      <c r="I17" s="5">
        <v>295</v>
      </c>
      <c r="J17" s="7">
        <v>4544</v>
      </c>
      <c r="K17" s="5">
        <v>58</v>
      </c>
      <c r="L17" s="7">
        <v>3602</v>
      </c>
      <c r="M17" s="9">
        <v>4</v>
      </c>
      <c r="N17" s="7" t="s">
        <v>41</v>
      </c>
      <c r="O17" s="7" t="s">
        <v>41</v>
      </c>
      <c r="P17" s="5">
        <v>1513</v>
      </c>
      <c r="Q17" s="7">
        <v>12297</v>
      </c>
    </row>
    <row r="18" spans="1:17" ht="20.25" customHeight="1" x14ac:dyDescent="0.15">
      <c r="A18" s="22" t="s">
        <v>14</v>
      </c>
      <c r="B18" s="22"/>
      <c r="C18" s="5">
        <f t="shared" si="2"/>
        <v>111</v>
      </c>
      <c r="D18" s="7">
        <f t="shared" si="3"/>
        <v>1287</v>
      </c>
      <c r="E18" s="5">
        <v>30</v>
      </c>
      <c r="F18" s="7">
        <v>62</v>
      </c>
      <c r="G18" s="5">
        <v>34</v>
      </c>
      <c r="H18" s="7">
        <v>232</v>
      </c>
      <c r="I18" s="5">
        <v>34</v>
      </c>
      <c r="J18" s="7">
        <v>538</v>
      </c>
      <c r="K18" s="5">
        <v>11</v>
      </c>
      <c r="L18" s="7">
        <v>455</v>
      </c>
      <c r="M18" s="10">
        <v>2</v>
      </c>
      <c r="N18" s="7" t="s">
        <v>41</v>
      </c>
      <c r="O18" s="7" t="s">
        <v>41</v>
      </c>
      <c r="P18" s="5">
        <v>111</v>
      </c>
      <c r="Q18" s="7">
        <v>1287</v>
      </c>
    </row>
    <row r="19" spans="1:17" ht="20.25" customHeight="1" x14ac:dyDescent="0.15">
      <c r="A19" s="22" t="s">
        <v>15</v>
      </c>
      <c r="B19" s="22"/>
      <c r="C19" s="5">
        <f t="shared" si="2"/>
        <v>390</v>
      </c>
      <c r="D19" s="7">
        <f t="shared" si="3"/>
        <v>1226</v>
      </c>
      <c r="E19" s="5">
        <v>327</v>
      </c>
      <c r="F19" s="7">
        <v>627</v>
      </c>
      <c r="G19" s="5">
        <v>43</v>
      </c>
      <c r="H19" s="7">
        <v>281</v>
      </c>
      <c r="I19" s="5">
        <v>15</v>
      </c>
      <c r="J19" s="7">
        <v>207</v>
      </c>
      <c r="K19" s="5">
        <v>2</v>
      </c>
      <c r="L19" s="7">
        <v>111</v>
      </c>
      <c r="M19" s="9">
        <v>3</v>
      </c>
      <c r="N19" s="7" t="s">
        <v>41</v>
      </c>
      <c r="O19" s="7" t="s">
        <v>41</v>
      </c>
      <c r="P19" s="5">
        <v>390</v>
      </c>
      <c r="Q19" s="7">
        <v>1226</v>
      </c>
    </row>
    <row r="20" spans="1:17" ht="20.25" customHeight="1" x14ac:dyDescent="0.15">
      <c r="A20" s="23" t="s">
        <v>16</v>
      </c>
      <c r="B20" s="24"/>
      <c r="C20" s="5">
        <f t="shared" si="2"/>
        <v>183</v>
      </c>
      <c r="D20" s="7">
        <f t="shared" si="3"/>
        <v>1247</v>
      </c>
      <c r="E20" s="5">
        <v>115</v>
      </c>
      <c r="F20" s="7">
        <v>257</v>
      </c>
      <c r="G20" s="5">
        <v>34</v>
      </c>
      <c r="H20" s="7">
        <v>219</v>
      </c>
      <c r="I20" s="5">
        <v>25</v>
      </c>
      <c r="J20" s="7">
        <v>392</v>
      </c>
      <c r="K20" s="5">
        <v>6</v>
      </c>
      <c r="L20" s="7">
        <v>379</v>
      </c>
      <c r="M20" s="9">
        <v>3</v>
      </c>
      <c r="N20" s="5">
        <f t="shared" si="4"/>
        <v>10</v>
      </c>
      <c r="O20" s="5">
        <f t="shared" si="1"/>
        <v>329</v>
      </c>
      <c r="P20" s="5">
        <v>173</v>
      </c>
      <c r="Q20" s="7">
        <v>918</v>
      </c>
    </row>
    <row r="21" spans="1:17" ht="20.25" customHeight="1" x14ac:dyDescent="0.15">
      <c r="A21" s="23" t="s">
        <v>17</v>
      </c>
      <c r="B21" s="24"/>
      <c r="C21" s="5">
        <f t="shared" si="2"/>
        <v>572</v>
      </c>
      <c r="D21" s="7">
        <f t="shared" si="3"/>
        <v>3829</v>
      </c>
      <c r="E21" s="5">
        <v>351</v>
      </c>
      <c r="F21" s="7">
        <v>780</v>
      </c>
      <c r="G21" s="5">
        <v>116</v>
      </c>
      <c r="H21" s="7">
        <v>760</v>
      </c>
      <c r="I21" s="5">
        <v>89</v>
      </c>
      <c r="J21" s="7">
        <v>1425</v>
      </c>
      <c r="K21" s="5">
        <v>16</v>
      </c>
      <c r="L21" s="7">
        <v>864</v>
      </c>
      <c r="M21" s="10" t="s">
        <v>41</v>
      </c>
      <c r="N21" s="5">
        <f t="shared" si="4"/>
        <v>6</v>
      </c>
      <c r="O21" s="5">
        <f t="shared" si="1"/>
        <v>69</v>
      </c>
      <c r="P21" s="5">
        <v>566</v>
      </c>
      <c r="Q21" s="7">
        <v>3760</v>
      </c>
    </row>
    <row r="22" spans="1:17" ht="20.25" customHeight="1" x14ac:dyDescent="0.15">
      <c r="A22" s="23" t="s">
        <v>18</v>
      </c>
      <c r="B22" s="24"/>
      <c r="C22" s="5">
        <f t="shared" si="2"/>
        <v>549</v>
      </c>
      <c r="D22" s="7">
        <f t="shared" si="3"/>
        <v>1930</v>
      </c>
      <c r="E22" s="5">
        <v>456</v>
      </c>
      <c r="F22" s="7">
        <v>771</v>
      </c>
      <c r="G22" s="5">
        <v>45</v>
      </c>
      <c r="H22" s="7">
        <v>285</v>
      </c>
      <c r="I22" s="5">
        <v>43</v>
      </c>
      <c r="J22" s="7">
        <v>744</v>
      </c>
      <c r="K22" s="5">
        <v>3</v>
      </c>
      <c r="L22" s="7">
        <v>130</v>
      </c>
      <c r="M22" s="10">
        <v>2</v>
      </c>
      <c r="N22" s="5">
        <f t="shared" si="4"/>
        <v>4</v>
      </c>
      <c r="O22" s="5">
        <f t="shared" si="1"/>
        <v>18</v>
      </c>
      <c r="P22" s="5">
        <v>545</v>
      </c>
      <c r="Q22" s="7">
        <v>1912</v>
      </c>
    </row>
    <row r="23" spans="1:17" ht="20.25" customHeight="1" x14ac:dyDescent="0.15">
      <c r="A23" s="23" t="s">
        <v>21</v>
      </c>
      <c r="B23" s="24"/>
      <c r="C23" s="5">
        <f t="shared" si="2"/>
        <v>202</v>
      </c>
      <c r="D23" s="7">
        <f t="shared" si="3"/>
        <v>2802</v>
      </c>
      <c r="E23" s="5">
        <v>88</v>
      </c>
      <c r="F23" s="7">
        <v>145</v>
      </c>
      <c r="G23" s="5">
        <v>29</v>
      </c>
      <c r="H23" s="7">
        <v>189</v>
      </c>
      <c r="I23" s="5">
        <v>64</v>
      </c>
      <c r="J23" s="7">
        <v>1247</v>
      </c>
      <c r="K23" s="5">
        <v>21</v>
      </c>
      <c r="L23" s="7">
        <v>1221</v>
      </c>
      <c r="M23" s="10" t="s">
        <v>41</v>
      </c>
      <c r="N23" s="5">
        <f t="shared" si="4"/>
        <v>81</v>
      </c>
      <c r="O23" s="5">
        <f t="shared" si="1"/>
        <v>1888</v>
      </c>
      <c r="P23" s="5">
        <v>121</v>
      </c>
      <c r="Q23" s="7">
        <v>914</v>
      </c>
    </row>
    <row r="24" spans="1:17" ht="20.25" customHeight="1" x14ac:dyDescent="0.15">
      <c r="A24" s="15" t="s">
        <v>10</v>
      </c>
      <c r="B24" s="16"/>
      <c r="C24" s="5">
        <f t="shared" si="2"/>
        <v>541</v>
      </c>
      <c r="D24" s="7">
        <f t="shared" si="3"/>
        <v>9661</v>
      </c>
      <c r="E24" s="5">
        <v>163</v>
      </c>
      <c r="F24" s="7">
        <v>419</v>
      </c>
      <c r="G24" s="5">
        <v>164</v>
      </c>
      <c r="H24" s="7">
        <v>1130</v>
      </c>
      <c r="I24" s="5">
        <v>161</v>
      </c>
      <c r="J24" s="7">
        <v>2559</v>
      </c>
      <c r="K24" s="5">
        <v>52</v>
      </c>
      <c r="L24" s="7">
        <v>5553</v>
      </c>
      <c r="M24" s="10">
        <v>1</v>
      </c>
      <c r="N24" s="5">
        <f t="shared" si="4"/>
        <v>84</v>
      </c>
      <c r="O24" s="5">
        <f t="shared" si="1"/>
        <v>934</v>
      </c>
      <c r="P24" s="5">
        <v>457</v>
      </c>
      <c r="Q24" s="7">
        <v>8727</v>
      </c>
    </row>
    <row r="25" spans="1:17" ht="20.25" customHeight="1" x14ac:dyDescent="0.15">
      <c r="A25" s="15" t="s">
        <v>38</v>
      </c>
      <c r="B25" s="16"/>
      <c r="C25" s="5">
        <f t="shared" si="2"/>
        <v>55</v>
      </c>
      <c r="D25" s="7">
        <f t="shared" si="3"/>
        <v>926</v>
      </c>
      <c r="E25" s="5">
        <v>30</v>
      </c>
      <c r="F25" s="7">
        <v>99</v>
      </c>
      <c r="G25" s="5">
        <v>15</v>
      </c>
      <c r="H25" s="7">
        <v>94</v>
      </c>
      <c r="I25" s="5">
        <v>5</v>
      </c>
      <c r="J25" s="7">
        <v>78</v>
      </c>
      <c r="K25" s="5">
        <v>5</v>
      </c>
      <c r="L25" s="7">
        <v>655</v>
      </c>
      <c r="M25" s="10" t="s">
        <v>41</v>
      </c>
      <c r="N25" s="7" t="s">
        <v>41</v>
      </c>
      <c r="O25" s="7" t="s">
        <v>41</v>
      </c>
      <c r="P25" s="5">
        <v>55</v>
      </c>
      <c r="Q25" s="7">
        <v>926</v>
      </c>
    </row>
    <row r="26" spans="1:17" ht="20.25" customHeight="1" x14ac:dyDescent="0.15">
      <c r="A26" s="17" t="s">
        <v>37</v>
      </c>
      <c r="B26" s="18"/>
      <c r="C26" s="5">
        <f t="shared" si="2"/>
        <v>459</v>
      </c>
      <c r="D26" s="7">
        <f t="shared" si="3"/>
        <v>4181</v>
      </c>
      <c r="E26" s="5">
        <v>291</v>
      </c>
      <c r="F26" s="7">
        <v>580</v>
      </c>
      <c r="G26" s="5">
        <v>72</v>
      </c>
      <c r="H26" s="7">
        <v>461</v>
      </c>
      <c r="I26" s="5">
        <v>56</v>
      </c>
      <c r="J26" s="7">
        <v>880</v>
      </c>
      <c r="K26" s="5">
        <v>29</v>
      </c>
      <c r="L26" s="7">
        <v>2260</v>
      </c>
      <c r="M26" s="9">
        <v>11</v>
      </c>
      <c r="N26" s="5">
        <f t="shared" si="4"/>
        <v>11</v>
      </c>
      <c r="O26" s="5">
        <f t="shared" si="1"/>
        <v>66</v>
      </c>
      <c r="P26" s="5">
        <v>448</v>
      </c>
      <c r="Q26" s="7">
        <v>4115</v>
      </c>
    </row>
    <row r="27" spans="1:17" ht="20.25" customHeight="1" x14ac:dyDescent="0.15">
      <c r="A27" s="25" t="s">
        <v>11</v>
      </c>
      <c r="B27" s="25"/>
      <c r="C27" s="5">
        <f t="shared" si="2"/>
        <v>72</v>
      </c>
      <c r="D27" s="7">
        <f t="shared" si="3"/>
        <v>2423</v>
      </c>
      <c r="E27" s="5">
        <v>19</v>
      </c>
      <c r="F27" s="7">
        <v>26</v>
      </c>
      <c r="G27" s="5">
        <v>15</v>
      </c>
      <c r="H27" s="7">
        <v>96</v>
      </c>
      <c r="I27" s="5">
        <v>22</v>
      </c>
      <c r="J27" s="7">
        <v>399</v>
      </c>
      <c r="K27" s="5">
        <v>16</v>
      </c>
      <c r="L27" s="7">
        <v>1902</v>
      </c>
      <c r="M27" s="10" t="s">
        <v>41</v>
      </c>
      <c r="N27" s="7">
        <v>72</v>
      </c>
      <c r="O27" s="7">
        <v>2423</v>
      </c>
      <c r="P27" s="7" t="s">
        <v>22</v>
      </c>
      <c r="Q27" s="7" t="s">
        <v>22</v>
      </c>
    </row>
    <row r="28" spans="1:17" ht="20.25" customHeight="1" x14ac:dyDescent="0.15">
      <c r="A28" s="1" t="s">
        <v>42</v>
      </c>
    </row>
    <row r="29" spans="1:17" ht="20.25" customHeight="1" x14ac:dyDescent="0.15">
      <c r="A29" s="1" t="s">
        <v>36</v>
      </c>
    </row>
    <row r="30" spans="1:17" ht="20.25" customHeight="1" x14ac:dyDescent="0.15"/>
    <row r="31" spans="1:17" ht="20.25" customHeight="1" x14ac:dyDescent="0.15"/>
    <row r="32" spans="1:1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</sheetData>
  <mergeCells count="28">
    <mergeCell ref="A12:B12"/>
    <mergeCell ref="G7:H7"/>
    <mergeCell ref="I7:J7"/>
    <mergeCell ref="K7:L7"/>
    <mergeCell ref="A6:B8"/>
    <mergeCell ref="A27:B27"/>
    <mergeCell ref="A13:B13"/>
    <mergeCell ref="A14:B14"/>
    <mergeCell ref="A15:B15"/>
    <mergeCell ref="A16:B16"/>
    <mergeCell ref="A17:B17"/>
    <mergeCell ref="A18:B18"/>
    <mergeCell ref="P6:Q7"/>
    <mergeCell ref="N6:O7"/>
    <mergeCell ref="A24:B24"/>
    <mergeCell ref="A25:B25"/>
    <mergeCell ref="A26:B26"/>
    <mergeCell ref="E7:F7"/>
    <mergeCell ref="C6:D7"/>
    <mergeCell ref="E6:M6"/>
    <mergeCell ref="A19:B19"/>
    <mergeCell ref="A20:B20"/>
    <mergeCell ref="A21:B21"/>
    <mergeCell ref="A22:B22"/>
    <mergeCell ref="A23:B23"/>
    <mergeCell ref="A9:B9"/>
    <mergeCell ref="A10:B10"/>
    <mergeCell ref="A11:B11"/>
  </mergeCells>
  <phoneticPr fontId="21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4-4(2)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直美 [Naomi Chiba]</dc:creator>
  <cp:lastModifiedBy>沼下 和美 [Kazumi Numashita]</cp:lastModifiedBy>
  <cp:lastPrinted>2024-06-18T05:53:54Z</cp:lastPrinted>
  <dcterms:created xsi:type="dcterms:W3CDTF">2011-09-08T04:15:04Z</dcterms:created>
  <dcterms:modified xsi:type="dcterms:W3CDTF">2024-06-18T05:54:07Z</dcterms:modified>
</cp:coreProperties>
</file>