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市民生活部\市民課\住基グループ\07.統計関係各種\01.統計書更新(年単位⇒月単位は、月報へ)H25～\R7\03-202512月末日⇒01月に提出\"/>
    </mc:Choice>
  </mc:AlternateContent>
  <bookViews>
    <workbookView xWindow="0" yWindow="0" windowWidth="23040" windowHeight="9684"/>
  </bookViews>
  <sheets>
    <sheet name="3-6" sheetId="4" r:id="rId1"/>
  </sheets>
  <calcPr calcId="162913"/>
</workbook>
</file>

<file path=xl/calcChain.xml><?xml version="1.0" encoding="utf-8"?>
<calcChain xmlns="http://schemas.openxmlformats.org/spreadsheetml/2006/main">
  <c r="C7" i="4" l="1"/>
  <c r="D7" i="4"/>
  <c r="J3" i="4" l="1"/>
  <c r="E14" i="4" l="1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13" i="4"/>
  <c r="E11" i="4"/>
  <c r="E10" i="4"/>
  <c r="E8" i="4"/>
  <c r="C6" i="4" l="1"/>
  <c r="I10" i="4" l="1"/>
  <c r="D6" i="4"/>
  <c r="J10" i="4" s="1"/>
  <c r="J6" i="4" l="1"/>
  <c r="I6" i="4"/>
  <c r="K55" i="4" l="1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E12" i="4"/>
  <c r="K11" i="4"/>
  <c r="K10" i="4"/>
  <c r="K9" i="4"/>
  <c r="E9" i="4"/>
  <c r="K8" i="4"/>
  <c r="K7" i="4"/>
  <c r="K6" i="4"/>
  <c r="E6" i="4"/>
  <c r="E7" i="4" l="1"/>
</calcChain>
</file>

<file path=xl/sharedStrings.xml><?xml version="1.0" encoding="utf-8"?>
<sst xmlns="http://schemas.openxmlformats.org/spreadsheetml/2006/main" count="127" uniqueCount="120">
  <si>
    <t>市町村名</t>
  </si>
  <si>
    <t>石巻市へ
転入</t>
    <rPh sb="0" eb="3">
      <t>イシノマキシ</t>
    </rPh>
    <phoneticPr fontId="4"/>
  </si>
  <si>
    <t>石巻市から
転出</t>
    <rPh sb="0" eb="3">
      <t>イシノマキシ</t>
    </rPh>
    <rPh sb="6" eb="8">
      <t>テンシュツ</t>
    </rPh>
    <phoneticPr fontId="4"/>
  </si>
  <si>
    <t>差引</t>
  </si>
  <si>
    <t>都道府県名</t>
  </si>
  <si>
    <t>総数</t>
  </si>
  <si>
    <t>市部</t>
  </si>
  <si>
    <t>仙台</t>
  </si>
  <si>
    <t>北海道</t>
  </si>
  <si>
    <t>東北地方</t>
  </si>
  <si>
    <t>青森</t>
  </si>
  <si>
    <t>岩手</t>
  </si>
  <si>
    <t>宮城</t>
  </si>
  <si>
    <t>秋田</t>
  </si>
  <si>
    <t>山形</t>
  </si>
  <si>
    <t>塩釜</t>
  </si>
  <si>
    <t>福島</t>
  </si>
  <si>
    <t>気仙沼</t>
  </si>
  <si>
    <t>関東地方</t>
  </si>
  <si>
    <t>茨城</t>
  </si>
  <si>
    <t>白石</t>
  </si>
  <si>
    <t>栃木</t>
  </si>
  <si>
    <t>名取</t>
  </si>
  <si>
    <t>群馬</t>
  </si>
  <si>
    <t>角田</t>
  </si>
  <si>
    <t>埼玉</t>
  </si>
  <si>
    <t>多賀城</t>
  </si>
  <si>
    <t>千葉</t>
  </si>
  <si>
    <t>岩沼</t>
  </si>
  <si>
    <t>東京</t>
  </si>
  <si>
    <t>登米</t>
    <rPh sb="0" eb="2">
      <t>トメ</t>
    </rPh>
    <phoneticPr fontId="4"/>
  </si>
  <si>
    <t>神奈川</t>
  </si>
  <si>
    <t>栗原</t>
    <rPh sb="0" eb="2">
      <t>クリハラ</t>
    </rPh>
    <phoneticPr fontId="4"/>
  </si>
  <si>
    <t>北陸地方</t>
  </si>
  <si>
    <t>新潟</t>
  </si>
  <si>
    <t>東松島</t>
    <rPh sb="0" eb="1">
      <t>ヒガシ</t>
    </rPh>
    <rPh sb="1" eb="3">
      <t>マツシマ</t>
    </rPh>
    <phoneticPr fontId="4"/>
  </si>
  <si>
    <t>富山</t>
  </si>
  <si>
    <t>大崎</t>
    <rPh sb="0" eb="2">
      <t>オオサキ</t>
    </rPh>
    <phoneticPr fontId="4"/>
  </si>
  <si>
    <t>石川</t>
  </si>
  <si>
    <t>刈田郡</t>
  </si>
  <si>
    <t>蔵王</t>
  </si>
  <si>
    <t>福井</t>
  </si>
  <si>
    <t>七ヶ宿</t>
  </si>
  <si>
    <t>中部地方</t>
  </si>
  <si>
    <t>山梨</t>
  </si>
  <si>
    <t>柴田郡</t>
  </si>
  <si>
    <t>大河原</t>
  </si>
  <si>
    <t>長野</t>
  </si>
  <si>
    <t>村田</t>
  </si>
  <si>
    <t>岐阜</t>
  </si>
  <si>
    <t>柴田</t>
  </si>
  <si>
    <t>静岡</t>
  </si>
  <si>
    <t>川崎</t>
  </si>
  <si>
    <t>愛知</t>
  </si>
  <si>
    <t>伊具郡</t>
  </si>
  <si>
    <t>丸森</t>
  </si>
  <si>
    <t>近畿地方</t>
  </si>
  <si>
    <t>三重</t>
  </si>
  <si>
    <t>亘理郡</t>
  </si>
  <si>
    <t>亘理</t>
  </si>
  <si>
    <t>滋賀</t>
  </si>
  <si>
    <t>山元</t>
  </si>
  <si>
    <t>京都</t>
  </si>
  <si>
    <t>宮城郡</t>
  </si>
  <si>
    <t>松島</t>
  </si>
  <si>
    <t>大阪</t>
  </si>
  <si>
    <t>七ヶ浜</t>
  </si>
  <si>
    <t>兵庫</t>
  </si>
  <si>
    <t>利府</t>
  </si>
  <si>
    <t>奈良</t>
  </si>
  <si>
    <t>黒川郡</t>
  </si>
  <si>
    <t>大和</t>
  </si>
  <si>
    <t>和歌山</t>
  </si>
  <si>
    <t>大郷</t>
  </si>
  <si>
    <t>中国地方</t>
  </si>
  <si>
    <t>鳥取</t>
  </si>
  <si>
    <t>島根</t>
  </si>
  <si>
    <t>大衡村</t>
  </si>
  <si>
    <t>岡山</t>
  </si>
  <si>
    <t>加美郡</t>
  </si>
  <si>
    <t>色麻</t>
    <rPh sb="0" eb="2">
      <t>シカマ</t>
    </rPh>
    <phoneticPr fontId="4"/>
  </si>
  <si>
    <t>広島</t>
  </si>
  <si>
    <t>加美</t>
    <rPh sb="0" eb="2">
      <t>カミ</t>
    </rPh>
    <phoneticPr fontId="4"/>
  </si>
  <si>
    <t>山口</t>
  </si>
  <si>
    <t>遠田郡</t>
  </si>
  <si>
    <t>涌谷</t>
  </si>
  <si>
    <t>四国地方</t>
  </si>
  <si>
    <t>徳島</t>
  </si>
  <si>
    <t>美里</t>
    <rPh sb="0" eb="2">
      <t>ミサト</t>
    </rPh>
    <phoneticPr fontId="4"/>
  </si>
  <si>
    <t>香川</t>
  </si>
  <si>
    <t>牡鹿郡</t>
  </si>
  <si>
    <t>女川</t>
  </si>
  <si>
    <t>愛媛</t>
  </si>
  <si>
    <t>本吉郡</t>
  </si>
  <si>
    <t>高知</t>
  </si>
  <si>
    <t>南三陸</t>
    <rPh sb="0" eb="1">
      <t>ミナミ</t>
    </rPh>
    <rPh sb="1" eb="3">
      <t>サンリク</t>
    </rPh>
    <phoneticPr fontId="4"/>
  </si>
  <si>
    <t>九州地方</t>
  </si>
  <si>
    <t>福岡</t>
  </si>
  <si>
    <t>佐賀</t>
  </si>
  <si>
    <t>資料：</t>
    <rPh sb="0" eb="2">
      <t>シリョウ</t>
    </rPh>
    <phoneticPr fontId="4"/>
  </si>
  <si>
    <t>長崎</t>
  </si>
  <si>
    <t>熊本</t>
  </si>
  <si>
    <t>大分</t>
  </si>
  <si>
    <t>宮崎</t>
  </si>
  <si>
    <t>鹿児島</t>
  </si>
  <si>
    <t>沖縄</t>
  </si>
  <si>
    <t>国外</t>
  </si>
  <si>
    <t>その他</t>
  </si>
  <si>
    <t>青葉区</t>
    <rPh sb="0" eb="3">
      <t>アオバク</t>
    </rPh>
    <phoneticPr fontId="3"/>
  </si>
  <si>
    <t>宮城野区</t>
    <rPh sb="0" eb="2">
      <t>ミヤギ</t>
    </rPh>
    <rPh sb="2" eb="3">
      <t>ノ</t>
    </rPh>
    <rPh sb="3" eb="4">
      <t>ク</t>
    </rPh>
    <phoneticPr fontId="3"/>
  </si>
  <si>
    <t>若林区</t>
    <rPh sb="0" eb="2">
      <t>ワカバヤシ</t>
    </rPh>
    <rPh sb="2" eb="3">
      <t>ク</t>
    </rPh>
    <phoneticPr fontId="3"/>
  </si>
  <si>
    <t>太白区</t>
    <rPh sb="0" eb="2">
      <t>タイハク</t>
    </rPh>
    <rPh sb="2" eb="3">
      <t>ク</t>
    </rPh>
    <phoneticPr fontId="3"/>
  </si>
  <si>
    <t>泉区</t>
    <rPh sb="0" eb="2">
      <t>イズミク</t>
    </rPh>
    <phoneticPr fontId="3"/>
  </si>
  <si>
    <t>石巻市市民課</t>
    <rPh sb="0" eb="3">
      <t>イシノマキシ</t>
    </rPh>
    <rPh sb="3" eb="5">
      <t>シミン</t>
    </rPh>
    <rPh sb="5" eb="6">
      <t>カ</t>
    </rPh>
    <phoneticPr fontId="3"/>
  </si>
  <si>
    <t>６．転入転出状況</t>
    <phoneticPr fontId="4"/>
  </si>
  <si>
    <t>単位：人</t>
    <phoneticPr fontId="4"/>
  </si>
  <si>
    <t>富谷</t>
    <phoneticPr fontId="4"/>
  </si>
  <si>
    <r>
      <t>（１）</t>
    </r>
    <r>
      <rPr>
        <sz val="11"/>
        <color rgb="FFFF0000"/>
        <rFont val="ＭＳ Ｐゴシック"/>
        <family val="3"/>
        <charset val="128"/>
      </rPr>
      <t>県内の市町村別</t>
    </r>
    <phoneticPr fontId="3"/>
  </si>
  <si>
    <r>
      <t>（２）</t>
    </r>
    <r>
      <rPr>
        <sz val="11"/>
        <color rgb="FFFF0000"/>
        <rFont val="ＭＳ Ｐゴシック"/>
        <family val="3"/>
        <charset val="128"/>
      </rPr>
      <t>都道府県別</t>
    </r>
    <phoneticPr fontId="3"/>
  </si>
  <si>
    <t>令和７年中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</si>
</sst>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176" fontId="2" fillId="0" borderId="0" xfId="2" applyNumberFormat="1" applyFont="1"/>
    <xf numFmtId="0" fontId="1" fillId="0" borderId="0" xfId="2" applyFont="1"/>
    <xf numFmtId="176" fontId="2" fillId="0" borderId="0" xfId="2" applyNumberFormat="1" applyFont="1" applyFill="1"/>
    <xf numFmtId="176" fontId="2" fillId="0" borderId="0" xfId="2" applyNumberFormat="1" applyFont="1" applyFill="1" applyAlignment="1">
      <alignment horizontal="left"/>
    </xf>
    <xf numFmtId="176" fontId="2" fillId="0" borderId="0" xfId="2" applyNumberFormat="1" applyFont="1" applyAlignment="1">
      <alignment horizontal="center" vertical="center"/>
    </xf>
    <xf numFmtId="176" fontId="2" fillId="0" borderId="1" xfId="1" applyNumberFormat="1" applyFont="1" applyBorder="1" applyAlignment="1"/>
    <xf numFmtId="176" fontId="2" fillId="0" borderId="2" xfId="1" applyNumberFormat="1" applyFont="1" applyBorder="1" applyAlignment="1"/>
    <xf numFmtId="176" fontId="2" fillId="2" borderId="3" xfId="2" applyNumberFormat="1" applyFont="1" applyFill="1" applyBorder="1" applyAlignment="1"/>
    <xf numFmtId="176" fontId="2" fillId="2" borderId="1" xfId="2" applyNumberFormat="1" applyFont="1" applyFill="1" applyBorder="1" applyAlignment="1"/>
    <xf numFmtId="176" fontId="2" fillId="0" borderId="3" xfId="1" applyNumberFormat="1" applyFont="1" applyBorder="1" applyAlignment="1"/>
    <xf numFmtId="176" fontId="2" fillId="2" borderId="2" xfId="2" applyNumberFormat="1" applyFont="1" applyFill="1" applyBorder="1" applyAlignment="1"/>
    <xf numFmtId="176" fontId="2" fillId="2" borderId="4" xfId="2" applyNumberFormat="1" applyFont="1" applyFill="1" applyBorder="1" applyAlignment="1">
      <alignment horizontal="right" vertical="center"/>
    </xf>
    <xf numFmtId="176" fontId="2" fillId="0" borderId="5" xfId="1" applyNumberFormat="1" applyFont="1" applyBorder="1" applyAlignment="1"/>
    <xf numFmtId="176" fontId="2" fillId="2" borderId="6" xfId="2" applyNumberFormat="1" applyFont="1" applyFill="1" applyBorder="1" applyAlignment="1">
      <alignment horizontal="right" vertical="center"/>
    </xf>
    <xf numFmtId="176" fontId="2" fillId="0" borderId="7" xfId="1" applyNumberFormat="1" applyFont="1" applyBorder="1" applyAlignment="1"/>
    <xf numFmtId="176" fontId="2" fillId="2" borderId="2" xfId="2" applyNumberFormat="1" applyFont="1" applyFill="1" applyBorder="1"/>
    <xf numFmtId="176" fontId="2" fillId="2" borderId="8" xfId="2" applyNumberFormat="1" applyFont="1" applyFill="1" applyBorder="1" applyAlignment="1">
      <alignment horizontal="right" vertical="center"/>
    </xf>
    <xf numFmtId="176" fontId="2" fillId="0" borderId="10" xfId="1" applyNumberFormat="1" applyFont="1" applyBorder="1" applyAlignment="1"/>
    <xf numFmtId="176" fontId="2" fillId="2" borderId="9" xfId="2" applyNumberFormat="1" applyFont="1" applyFill="1" applyBorder="1"/>
    <xf numFmtId="176" fontId="2" fillId="2" borderId="3" xfId="2" applyNumberFormat="1" applyFont="1" applyFill="1" applyBorder="1"/>
    <xf numFmtId="176" fontId="2" fillId="2" borderId="6" xfId="2" applyNumberFormat="1" applyFont="1" applyFill="1" applyBorder="1"/>
    <xf numFmtId="176" fontId="2" fillId="0" borderId="0" xfId="2" applyNumberFormat="1" applyFont="1" applyAlignment="1">
      <alignment horizontal="right" vertical="center"/>
    </xf>
    <xf numFmtId="0" fontId="2" fillId="0" borderId="0" xfId="0" applyFont="1" applyFill="1">
      <alignment vertical="center"/>
    </xf>
    <xf numFmtId="0" fontId="1" fillId="0" borderId="0" xfId="2"/>
    <xf numFmtId="176" fontId="0" fillId="2" borderId="1" xfId="2" applyNumberFormat="1" applyFont="1" applyFill="1" applyBorder="1" applyAlignment="1"/>
    <xf numFmtId="176" fontId="2" fillId="2" borderId="1" xfId="2" applyNumberFormat="1" applyFont="1" applyFill="1" applyBorder="1"/>
    <xf numFmtId="176" fontId="2" fillId="0" borderId="11" xfId="2" applyNumberFormat="1" applyFont="1" applyFill="1" applyBorder="1" applyAlignment="1">
      <alignment horizontal="left"/>
    </xf>
    <xf numFmtId="176" fontId="0" fillId="0" borderId="0" xfId="2" applyNumberFormat="1" applyFont="1"/>
    <xf numFmtId="176" fontId="2" fillId="0" borderId="1" xfId="1" applyNumberFormat="1" applyFont="1" applyFill="1" applyBorder="1" applyAlignment="1"/>
    <xf numFmtId="176" fontId="5" fillId="0" borderId="1" xfId="1" applyNumberFormat="1" applyFont="1" applyFill="1" applyBorder="1" applyAlignment="1"/>
    <xf numFmtId="176" fontId="5" fillId="0" borderId="1" xfId="1" applyNumberFormat="1" applyFont="1" applyBorder="1" applyAlignment="1"/>
    <xf numFmtId="176" fontId="2" fillId="4" borderId="4" xfId="1" applyNumberFormat="1" applyFont="1" applyFill="1" applyBorder="1" applyAlignment="1"/>
    <xf numFmtId="176" fontId="2" fillId="4" borderId="3" xfId="1" applyNumberFormat="1" applyFont="1" applyFill="1" applyBorder="1" applyAlignment="1"/>
    <xf numFmtId="176" fontId="2" fillId="4" borderId="6" xfId="1" applyNumberFormat="1" applyFont="1" applyFill="1" applyBorder="1" applyAlignment="1"/>
    <xf numFmtId="176" fontId="2" fillId="4" borderId="2" xfId="1" applyNumberFormat="1" applyFont="1" applyFill="1" applyBorder="1" applyAlignment="1"/>
    <xf numFmtId="176" fontId="2" fillId="4" borderId="8" xfId="1" applyNumberFormat="1" applyFont="1" applyFill="1" applyBorder="1" applyAlignment="1"/>
    <xf numFmtId="176" fontId="2" fillId="4" borderId="9" xfId="1" applyNumberFormat="1" applyFont="1" applyFill="1" applyBorder="1" applyAlignment="1"/>
    <xf numFmtId="176" fontId="2" fillId="4" borderId="1" xfId="1" applyNumberFormat="1" applyFont="1" applyFill="1" applyBorder="1" applyAlignment="1"/>
    <xf numFmtId="176" fontId="2" fillId="4" borderId="1" xfId="2" applyNumberFormat="1" applyFont="1" applyFill="1" applyBorder="1"/>
    <xf numFmtId="176" fontId="5" fillId="4" borderId="1" xfId="1" applyNumberFormat="1" applyFont="1" applyFill="1" applyBorder="1" applyAlignment="1"/>
    <xf numFmtId="176" fontId="2" fillId="2" borderId="4" xfId="2" applyNumberFormat="1" applyFont="1" applyFill="1" applyBorder="1" applyAlignment="1">
      <alignment horizontal="left"/>
    </xf>
    <xf numFmtId="176" fontId="2" fillId="2" borderId="5" xfId="2" applyNumberFormat="1" applyFont="1" applyFill="1" applyBorder="1" applyAlignment="1">
      <alignment horizontal="left"/>
    </xf>
    <xf numFmtId="176" fontId="2" fillId="2" borderId="1" xfId="2" applyNumberFormat="1" applyFont="1" applyFill="1" applyBorder="1" applyAlignment="1">
      <alignment horizontal="left"/>
    </xf>
    <xf numFmtId="176" fontId="2" fillId="2" borderId="9" xfId="2" applyNumberFormat="1" applyFont="1" applyFill="1" applyBorder="1" applyAlignment="1">
      <alignment horizontal="left"/>
    </xf>
    <xf numFmtId="176" fontId="2" fillId="2" borderId="1" xfId="2" applyNumberFormat="1" applyFont="1" applyFill="1" applyBorder="1" applyAlignment="1">
      <alignment horizontal="center" vertical="center" wrapText="1"/>
    </xf>
    <xf numFmtId="176" fontId="2" fillId="3" borderId="1" xfId="2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176" fontId="0" fillId="0" borderId="0" xfId="2" applyNumberFormat="1" applyFont="1" applyFill="1" applyBorder="1" applyAlignment="1">
      <alignment horizontal="right"/>
    </xf>
    <xf numFmtId="176" fontId="2" fillId="0" borderId="0" xfId="2" applyNumberFormat="1" applyFont="1" applyFill="1" applyBorder="1" applyAlignment="1">
      <alignment horizontal="right"/>
    </xf>
    <xf numFmtId="176" fontId="0" fillId="0" borderId="0" xfId="2" applyNumberFormat="1" applyFont="1" applyBorder="1" applyAlignment="1">
      <alignment horizontal="right"/>
    </xf>
    <xf numFmtId="176" fontId="2" fillId="0" borderId="0" xfId="2" applyNumberFormat="1" applyFont="1" applyBorder="1" applyAlignment="1">
      <alignment horizontal="right"/>
    </xf>
    <xf numFmtId="0" fontId="2" fillId="2" borderId="3" xfId="2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001平成13年版　石巻市統計書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73"/>
  <sheetViews>
    <sheetView tabSelected="1" zoomScaleNormal="100" workbookViewId="0">
      <selection activeCell="D7" sqref="D7"/>
    </sheetView>
  </sheetViews>
  <sheetFormatPr defaultRowHeight="13.2" x14ac:dyDescent="0.2"/>
  <cols>
    <col min="1" max="2" width="9.6640625" style="1" customWidth="1"/>
    <col min="3" max="5" width="12.109375" style="1" customWidth="1"/>
    <col min="6" max="6" width="5.88671875" style="1" customWidth="1"/>
    <col min="7" max="8" width="9.6640625" style="1" customWidth="1"/>
    <col min="9" max="11" width="12.109375" style="1" customWidth="1"/>
    <col min="12" max="249" width="9" style="2"/>
    <col min="250" max="251" width="9.6640625" style="2" customWidth="1"/>
    <col min="252" max="254" width="12.109375" style="2" customWidth="1"/>
    <col min="255" max="255" width="5.88671875" style="2" customWidth="1"/>
    <col min="256" max="257" width="9.6640625" style="2" customWidth="1"/>
    <col min="258" max="260" width="12.109375" style="2" customWidth="1"/>
    <col min="261" max="505" width="9" style="2"/>
    <col min="506" max="507" width="9.6640625" style="2" customWidth="1"/>
    <col min="508" max="510" width="12.109375" style="2" customWidth="1"/>
    <col min="511" max="511" width="5.88671875" style="2" customWidth="1"/>
    <col min="512" max="513" width="9.6640625" style="2" customWidth="1"/>
    <col min="514" max="516" width="12.109375" style="2" customWidth="1"/>
    <col min="517" max="761" width="9" style="2"/>
    <col min="762" max="763" width="9.6640625" style="2" customWidth="1"/>
    <col min="764" max="766" width="12.109375" style="2" customWidth="1"/>
    <col min="767" max="767" width="5.88671875" style="2" customWidth="1"/>
    <col min="768" max="769" width="9.6640625" style="2" customWidth="1"/>
    <col min="770" max="772" width="12.109375" style="2" customWidth="1"/>
    <col min="773" max="1017" width="9" style="2"/>
    <col min="1018" max="1019" width="9.6640625" style="2" customWidth="1"/>
    <col min="1020" max="1022" width="12.109375" style="2" customWidth="1"/>
    <col min="1023" max="1023" width="5.88671875" style="2" customWidth="1"/>
    <col min="1024" max="1025" width="9.6640625" style="2" customWidth="1"/>
    <col min="1026" max="1028" width="12.109375" style="2" customWidth="1"/>
    <col min="1029" max="1273" width="9" style="2"/>
    <col min="1274" max="1275" width="9.6640625" style="2" customWidth="1"/>
    <col min="1276" max="1278" width="12.109375" style="2" customWidth="1"/>
    <col min="1279" max="1279" width="5.88671875" style="2" customWidth="1"/>
    <col min="1280" max="1281" width="9.6640625" style="2" customWidth="1"/>
    <col min="1282" max="1284" width="12.109375" style="2" customWidth="1"/>
    <col min="1285" max="1529" width="9" style="2"/>
    <col min="1530" max="1531" width="9.6640625" style="2" customWidth="1"/>
    <col min="1532" max="1534" width="12.109375" style="2" customWidth="1"/>
    <col min="1535" max="1535" width="5.88671875" style="2" customWidth="1"/>
    <col min="1536" max="1537" width="9.6640625" style="2" customWidth="1"/>
    <col min="1538" max="1540" width="12.109375" style="2" customWidth="1"/>
    <col min="1541" max="1785" width="9" style="2"/>
    <col min="1786" max="1787" width="9.6640625" style="2" customWidth="1"/>
    <col min="1788" max="1790" width="12.109375" style="2" customWidth="1"/>
    <col min="1791" max="1791" width="5.88671875" style="2" customWidth="1"/>
    <col min="1792" max="1793" width="9.6640625" style="2" customWidth="1"/>
    <col min="1794" max="1796" width="12.109375" style="2" customWidth="1"/>
    <col min="1797" max="2041" width="9" style="2"/>
    <col min="2042" max="2043" width="9.6640625" style="2" customWidth="1"/>
    <col min="2044" max="2046" width="12.109375" style="2" customWidth="1"/>
    <col min="2047" max="2047" width="5.88671875" style="2" customWidth="1"/>
    <col min="2048" max="2049" width="9.6640625" style="2" customWidth="1"/>
    <col min="2050" max="2052" width="12.109375" style="2" customWidth="1"/>
    <col min="2053" max="2297" width="9" style="2"/>
    <col min="2298" max="2299" width="9.6640625" style="2" customWidth="1"/>
    <col min="2300" max="2302" width="12.109375" style="2" customWidth="1"/>
    <col min="2303" max="2303" width="5.88671875" style="2" customWidth="1"/>
    <col min="2304" max="2305" width="9.6640625" style="2" customWidth="1"/>
    <col min="2306" max="2308" width="12.109375" style="2" customWidth="1"/>
    <col min="2309" max="2553" width="9" style="2"/>
    <col min="2554" max="2555" width="9.6640625" style="2" customWidth="1"/>
    <col min="2556" max="2558" width="12.109375" style="2" customWidth="1"/>
    <col min="2559" max="2559" width="5.88671875" style="2" customWidth="1"/>
    <col min="2560" max="2561" width="9.6640625" style="2" customWidth="1"/>
    <col min="2562" max="2564" width="12.109375" style="2" customWidth="1"/>
    <col min="2565" max="2809" width="9" style="2"/>
    <col min="2810" max="2811" width="9.6640625" style="2" customWidth="1"/>
    <col min="2812" max="2814" width="12.109375" style="2" customWidth="1"/>
    <col min="2815" max="2815" width="5.88671875" style="2" customWidth="1"/>
    <col min="2816" max="2817" width="9.6640625" style="2" customWidth="1"/>
    <col min="2818" max="2820" width="12.109375" style="2" customWidth="1"/>
    <col min="2821" max="3065" width="9" style="2"/>
    <col min="3066" max="3067" width="9.6640625" style="2" customWidth="1"/>
    <col min="3068" max="3070" width="12.109375" style="2" customWidth="1"/>
    <col min="3071" max="3071" width="5.88671875" style="2" customWidth="1"/>
    <col min="3072" max="3073" width="9.6640625" style="2" customWidth="1"/>
    <col min="3074" max="3076" width="12.109375" style="2" customWidth="1"/>
    <col min="3077" max="3321" width="9" style="2"/>
    <col min="3322" max="3323" width="9.6640625" style="2" customWidth="1"/>
    <col min="3324" max="3326" width="12.109375" style="2" customWidth="1"/>
    <col min="3327" max="3327" width="5.88671875" style="2" customWidth="1"/>
    <col min="3328" max="3329" width="9.6640625" style="2" customWidth="1"/>
    <col min="3330" max="3332" width="12.109375" style="2" customWidth="1"/>
    <col min="3333" max="3577" width="9" style="2"/>
    <col min="3578" max="3579" width="9.6640625" style="2" customWidth="1"/>
    <col min="3580" max="3582" width="12.109375" style="2" customWidth="1"/>
    <col min="3583" max="3583" width="5.88671875" style="2" customWidth="1"/>
    <col min="3584" max="3585" width="9.6640625" style="2" customWidth="1"/>
    <col min="3586" max="3588" width="12.109375" style="2" customWidth="1"/>
    <col min="3589" max="3833" width="9" style="2"/>
    <col min="3834" max="3835" width="9.6640625" style="2" customWidth="1"/>
    <col min="3836" max="3838" width="12.109375" style="2" customWidth="1"/>
    <col min="3839" max="3839" width="5.88671875" style="2" customWidth="1"/>
    <col min="3840" max="3841" width="9.6640625" style="2" customWidth="1"/>
    <col min="3842" max="3844" width="12.109375" style="2" customWidth="1"/>
    <col min="3845" max="4089" width="9" style="2"/>
    <col min="4090" max="4091" width="9.6640625" style="2" customWidth="1"/>
    <col min="4092" max="4094" width="12.109375" style="2" customWidth="1"/>
    <col min="4095" max="4095" width="5.88671875" style="2" customWidth="1"/>
    <col min="4096" max="4097" width="9.6640625" style="2" customWidth="1"/>
    <col min="4098" max="4100" width="12.109375" style="2" customWidth="1"/>
    <col min="4101" max="4345" width="9" style="2"/>
    <col min="4346" max="4347" width="9.6640625" style="2" customWidth="1"/>
    <col min="4348" max="4350" width="12.109375" style="2" customWidth="1"/>
    <col min="4351" max="4351" width="5.88671875" style="2" customWidth="1"/>
    <col min="4352" max="4353" width="9.6640625" style="2" customWidth="1"/>
    <col min="4354" max="4356" width="12.109375" style="2" customWidth="1"/>
    <col min="4357" max="4601" width="9" style="2"/>
    <col min="4602" max="4603" width="9.6640625" style="2" customWidth="1"/>
    <col min="4604" max="4606" width="12.109375" style="2" customWidth="1"/>
    <col min="4607" max="4607" width="5.88671875" style="2" customWidth="1"/>
    <col min="4608" max="4609" width="9.6640625" style="2" customWidth="1"/>
    <col min="4610" max="4612" width="12.109375" style="2" customWidth="1"/>
    <col min="4613" max="4857" width="9" style="2"/>
    <col min="4858" max="4859" width="9.6640625" style="2" customWidth="1"/>
    <col min="4860" max="4862" width="12.109375" style="2" customWidth="1"/>
    <col min="4863" max="4863" width="5.88671875" style="2" customWidth="1"/>
    <col min="4864" max="4865" width="9.6640625" style="2" customWidth="1"/>
    <col min="4866" max="4868" width="12.109375" style="2" customWidth="1"/>
    <col min="4869" max="5113" width="9" style="2"/>
    <col min="5114" max="5115" width="9.6640625" style="2" customWidth="1"/>
    <col min="5116" max="5118" width="12.109375" style="2" customWidth="1"/>
    <col min="5119" max="5119" width="5.88671875" style="2" customWidth="1"/>
    <col min="5120" max="5121" width="9.6640625" style="2" customWidth="1"/>
    <col min="5122" max="5124" width="12.109375" style="2" customWidth="1"/>
    <col min="5125" max="5369" width="9" style="2"/>
    <col min="5370" max="5371" width="9.6640625" style="2" customWidth="1"/>
    <col min="5372" max="5374" width="12.109375" style="2" customWidth="1"/>
    <col min="5375" max="5375" width="5.88671875" style="2" customWidth="1"/>
    <col min="5376" max="5377" width="9.6640625" style="2" customWidth="1"/>
    <col min="5378" max="5380" width="12.109375" style="2" customWidth="1"/>
    <col min="5381" max="5625" width="9" style="2"/>
    <col min="5626" max="5627" width="9.6640625" style="2" customWidth="1"/>
    <col min="5628" max="5630" width="12.109375" style="2" customWidth="1"/>
    <col min="5631" max="5631" width="5.88671875" style="2" customWidth="1"/>
    <col min="5632" max="5633" width="9.6640625" style="2" customWidth="1"/>
    <col min="5634" max="5636" width="12.109375" style="2" customWidth="1"/>
    <col min="5637" max="5881" width="9" style="2"/>
    <col min="5882" max="5883" width="9.6640625" style="2" customWidth="1"/>
    <col min="5884" max="5886" width="12.109375" style="2" customWidth="1"/>
    <col min="5887" max="5887" width="5.88671875" style="2" customWidth="1"/>
    <col min="5888" max="5889" width="9.6640625" style="2" customWidth="1"/>
    <col min="5890" max="5892" width="12.109375" style="2" customWidth="1"/>
    <col min="5893" max="6137" width="9" style="2"/>
    <col min="6138" max="6139" width="9.6640625" style="2" customWidth="1"/>
    <col min="6140" max="6142" width="12.109375" style="2" customWidth="1"/>
    <col min="6143" max="6143" width="5.88671875" style="2" customWidth="1"/>
    <col min="6144" max="6145" width="9.6640625" style="2" customWidth="1"/>
    <col min="6146" max="6148" width="12.109375" style="2" customWidth="1"/>
    <col min="6149" max="6393" width="9" style="2"/>
    <col min="6394" max="6395" width="9.6640625" style="2" customWidth="1"/>
    <col min="6396" max="6398" width="12.109375" style="2" customWidth="1"/>
    <col min="6399" max="6399" width="5.88671875" style="2" customWidth="1"/>
    <col min="6400" max="6401" width="9.6640625" style="2" customWidth="1"/>
    <col min="6402" max="6404" width="12.109375" style="2" customWidth="1"/>
    <col min="6405" max="6649" width="9" style="2"/>
    <col min="6650" max="6651" width="9.6640625" style="2" customWidth="1"/>
    <col min="6652" max="6654" width="12.109375" style="2" customWidth="1"/>
    <col min="6655" max="6655" width="5.88671875" style="2" customWidth="1"/>
    <col min="6656" max="6657" width="9.6640625" style="2" customWidth="1"/>
    <col min="6658" max="6660" width="12.109375" style="2" customWidth="1"/>
    <col min="6661" max="6905" width="9" style="2"/>
    <col min="6906" max="6907" width="9.6640625" style="2" customWidth="1"/>
    <col min="6908" max="6910" width="12.109375" style="2" customWidth="1"/>
    <col min="6911" max="6911" width="5.88671875" style="2" customWidth="1"/>
    <col min="6912" max="6913" width="9.6640625" style="2" customWidth="1"/>
    <col min="6914" max="6916" width="12.109375" style="2" customWidth="1"/>
    <col min="6917" max="7161" width="9" style="2"/>
    <col min="7162" max="7163" width="9.6640625" style="2" customWidth="1"/>
    <col min="7164" max="7166" width="12.109375" style="2" customWidth="1"/>
    <col min="7167" max="7167" width="5.88671875" style="2" customWidth="1"/>
    <col min="7168" max="7169" width="9.6640625" style="2" customWidth="1"/>
    <col min="7170" max="7172" width="12.109375" style="2" customWidth="1"/>
    <col min="7173" max="7417" width="9" style="2"/>
    <col min="7418" max="7419" width="9.6640625" style="2" customWidth="1"/>
    <col min="7420" max="7422" width="12.109375" style="2" customWidth="1"/>
    <col min="7423" max="7423" width="5.88671875" style="2" customWidth="1"/>
    <col min="7424" max="7425" width="9.6640625" style="2" customWidth="1"/>
    <col min="7426" max="7428" width="12.109375" style="2" customWidth="1"/>
    <col min="7429" max="7673" width="9" style="2"/>
    <col min="7674" max="7675" width="9.6640625" style="2" customWidth="1"/>
    <col min="7676" max="7678" width="12.109375" style="2" customWidth="1"/>
    <col min="7679" max="7679" width="5.88671875" style="2" customWidth="1"/>
    <col min="7680" max="7681" width="9.6640625" style="2" customWidth="1"/>
    <col min="7682" max="7684" width="12.109375" style="2" customWidth="1"/>
    <col min="7685" max="7929" width="9" style="2"/>
    <col min="7930" max="7931" width="9.6640625" style="2" customWidth="1"/>
    <col min="7932" max="7934" width="12.109375" style="2" customWidth="1"/>
    <col min="7935" max="7935" width="5.88671875" style="2" customWidth="1"/>
    <col min="7936" max="7937" width="9.6640625" style="2" customWidth="1"/>
    <col min="7938" max="7940" width="12.109375" style="2" customWidth="1"/>
    <col min="7941" max="8185" width="9" style="2"/>
    <col min="8186" max="8187" width="9.6640625" style="2" customWidth="1"/>
    <col min="8188" max="8190" width="12.109375" style="2" customWidth="1"/>
    <col min="8191" max="8191" width="5.88671875" style="2" customWidth="1"/>
    <col min="8192" max="8193" width="9.6640625" style="2" customWidth="1"/>
    <col min="8194" max="8196" width="12.109375" style="2" customWidth="1"/>
    <col min="8197" max="8441" width="9" style="2"/>
    <col min="8442" max="8443" width="9.6640625" style="2" customWidth="1"/>
    <col min="8444" max="8446" width="12.109375" style="2" customWidth="1"/>
    <col min="8447" max="8447" width="5.88671875" style="2" customWidth="1"/>
    <col min="8448" max="8449" width="9.6640625" style="2" customWidth="1"/>
    <col min="8450" max="8452" width="12.109375" style="2" customWidth="1"/>
    <col min="8453" max="8697" width="9" style="2"/>
    <col min="8698" max="8699" width="9.6640625" style="2" customWidth="1"/>
    <col min="8700" max="8702" width="12.109375" style="2" customWidth="1"/>
    <col min="8703" max="8703" width="5.88671875" style="2" customWidth="1"/>
    <col min="8704" max="8705" width="9.6640625" style="2" customWidth="1"/>
    <col min="8706" max="8708" width="12.109375" style="2" customWidth="1"/>
    <col min="8709" max="8953" width="9" style="2"/>
    <col min="8954" max="8955" width="9.6640625" style="2" customWidth="1"/>
    <col min="8956" max="8958" width="12.109375" style="2" customWidth="1"/>
    <col min="8959" max="8959" width="5.88671875" style="2" customWidth="1"/>
    <col min="8960" max="8961" width="9.6640625" style="2" customWidth="1"/>
    <col min="8962" max="8964" width="12.109375" style="2" customWidth="1"/>
    <col min="8965" max="9209" width="9" style="2"/>
    <col min="9210" max="9211" width="9.6640625" style="2" customWidth="1"/>
    <col min="9212" max="9214" width="12.109375" style="2" customWidth="1"/>
    <col min="9215" max="9215" width="5.88671875" style="2" customWidth="1"/>
    <col min="9216" max="9217" width="9.6640625" style="2" customWidth="1"/>
    <col min="9218" max="9220" width="12.109375" style="2" customWidth="1"/>
    <col min="9221" max="9465" width="9" style="2"/>
    <col min="9466" max="9467" width="9.6640625" style="2" customWidth="1"/>
    <col min="9468" max="9470" width="12.109375" style="2" customWidth="1"/>
    <col min="9471" max="9471" width="5.88671875" style="2" customWidth="1"/>
    <col min="9472" max="9473" width="9.6640625" style="2" customWidth="1"/>
    <col min="9474" max="9476" width="12.109375" style="2" customWidth="1"/>
    <col min="9477" max="9721" width="9" style="2"/>
    <col min="9722" max="9723" width="9.6640625" style="2" customWidth="1"/>
    <col min="9724" max="9726" width="12.109375" style="2" customWidth="1"/>
    <col min="9727" max="9727" width="5.88671875" style="2" customWidth="1"/>
    <col min="9728" max="9729" width="9.6640625" style="2" customWidth="1"/>
    <col min="9730" max="9732" width="12.109375" style="2" customWidth="1"/>
    <col min="9733" max="9977" width="9" style="2"/>
    <col min="9978" max="9979" width="9.6640625" style="2" customWidth="1"/>
    <col min="9980" max="9982" width="12.109375" style="2" customWidth="1"/>
    <col min="9983" max="9983" width="5.88671875" style="2" customWidth="1"/>
    <col min="9984" max="9985" width="9.6640625" style="2" customWidth="1"/>
    <col min="9986" max="9988" width="12.109375" style="2" customWidth="1"/>
    <col min="9989" max="10233" width="9" style="2"/>
    <col min="10234" max="10235" width="9.6640625" style="2" customWidth="1"/>
    <col min="10236" max="10238" width="12.109375" style="2" customWidth="1"/>
    <col min="10239" max="10239" width="5.88671875" style="2" customWidth="1"/>
    <col min="10240" max="10241" width="9.6640625" style="2" customWidth="1"/>
    <col min="10242" max="10244" width="12.109375" style="2" customWidth="1"/>
    <col min="10245" max="10489" width="9" style="2"/>
    <col min="10490" max="10491" width="9.6640625" style="2" customWidth="1"/>
    <col min="10492" max="10494" width="12.109375" style="2" customWidth="1"/>
    <col min="10495" max="10495" width="5.88671875" style="2" customWidth="1"/>
    <col min="10496" max="10497" width="9.6640625" style="2" customWidth="1"/>
    <col min="10498" max="10500" width="12.109375" style="2" customWidth="1"/>
    <col min="10501" max="10745" width="9" style="2"/>
    <col min="10746" max="10747" width="9.6640625" style="2" customWidth="1"/>
    <col min="10748" max="10750" width="12.109375" style="2" customWidth="1"/>
    <col min="10751" max="10751" width="5.88671875" style="2" customWidth="1"/>
    <col min="10752" max="10753" width="9.6640625" style="2" customWidth="1"/>
    <col min="10754" max="10756" width="12.109375" style="2" customWidth="1"/>
    <col min="10757" max="11001" width="9" style="2"/>
    <col min="11002" max="11003" width="9.6640625" style="2" customWidth="1"/>
    <col min="11004" max="11006" width="12.109375" style="2" customWidth="1"/>
    <col min="11007" max="11007" width="5.88671875" style="2" customWidth="1"/>
    <col min="11008" max="11009" width="9.6640625" style="2" customWidth="1"/>
    <col min="11010" max="11012" width="12.109375" style="2" customWidth="1"/>
    <col min="11013" max="11257" width="9" style="2"/>
    <col min="11258" max="11259" width="9.6640625" style="2" customWidth="1"/>
    <col min="11260" max="11262" width="12.109375" style="2" customWidth="1"/>
    <col min="11263" max="11263" width="5.88671875" style="2" customWidth="1"/>
    <col min="11264" max="11265" width="9.6640625" style="2" customWidth="1"/>
    <col min="11266" max="11268" width="12.109375" style="2" customWidth="1"/>
    <col min="11269" max="11513" width="9" style="2"/>
    <col min="11514" max="11515" width="9.6640625" style="2" customWidth="1"/>
    <col min="11516" max="11518" width="12.109375" style="2" customWidth="1"/>
    <col min="11519" max="11519" width="5.88671875" style="2" customWidth="1"/>
    <col min="11520" max="11521" width="9.6640625" style="2" customWidth="1"/>
    <col min="11522" max="11524" width="12.109375" style="2" customWidth="1"/>
    <col min="11525" max="11769" width="9" style="2"/>
    <col min="11770" max="11771" width="9.6640625" style="2" customWidth="1"/>
    <col min="11772" max="11774" width="12.109375" style="2" customWidth="1"/>
    <col min="11775" max="11775" width="5.88671875" style="2" customWidth="1"/>
    <col min="11776" max="11777" width="9.6640625" style="2" customWidth="1"/>
    <col min="11778" max="11780" width="12.109375" style="2" customWidth="1"/>
    <col min="11781" max="12025" width="9" style="2"/>
    <col min="12026" max="12027" width="9.6640625" style="2" customWidth="1"/>
    <col min="12028" max="12030" width="12.109375" style="2" customWidth="1"/>
    <col min="12031" max="12031" width="5.88671875" style="2" customWidth="1"/>
    <col min="12032" max="12033" width="9.6640625" style="2" customWidth="1"/>
    <col min="12034" max="12036" width="12.109375" style="2" customWidth="1"/>
    <col min="12037" max="12281" width="9" style="2"/>
    <col min="12282" max="12283" width="9.6640625" style="2" customWidth="1"/>
    <col min="12284" max="12286" width="12.109375" style="2" customWidth="1"/>
    <col min="12287" max="12287" width="5.88671875" style="2" customWidth="1"/>
    <col min="12288" max="12289" width="9.6640625" style="2" customWidth="1"/>
    <col min="12290" max="12292" width="12.109375" style="2" customWidth="1"/>
    <col min="12293" max="12537" width="9" style="2"/>
    <col min="12538" max="12539" width="9.6640625" style="2" customWidth="1"/>
    <col min="12540" max="12542" width="12.109375" style="2" customWidth="1"/>
    <col min="12543" max="12543" width="5.88671875" style="2" customWidth="1"/>
    <col min="12544" max="12545" width="9.6640625" style="2" customWidth="1"/>
    <col min="12546" max="12548" width="12.109375" style="2" customWidth="1"/>
    <col min="12549" max="12793" width="9" style="2"/>
    <col min="12794" max="12795" width="9.6640625" style="2" customWidth="1"/>
    <col min="12796" max="12798" width="12.109375" style="2" customWidth="1"/>
    <col min="12799" max="12799" width="5.88671875" style="2" customWidth="1"/>
    <col min="12800" max="12801" width="9.6640625" style="2" customWidth="1"/>
    <col min="12802" max="12804" width="12.109375" style="2" customWidth="1"/>
    <col min="12805" max="13049" width="9" style="2"/>
    <col min="13050" max="13051" width="9.6640625" style="2" customWidth="1"/>
    <col min="13052" max="13054" width="12.109375" style="2" customWidth="1"/>
    <col min="13055" max="13055" width="5.88671875" style="2" customWidth="1"/>
    <col min="13056" max="13057" width="9.6640625" style="2" customWidth="1"/>
    <col min="13058" max="13060" width="12.109375" style="2" customWidth="1"/>
    <col min="13061" max="13305" width="9" style="2"/>
    <col min="13306" max="13307" width="9.6640625" style="2" customWidth="1"/>
    <col min="13308" max="13310" width="12.109375" style="2" customWidth="1"/>
    <col min="13311" max="13311" width="5.88671875" style="2" customWidth="1"/>
    <col min="13312" max="13313" width="9.6640625" style="2" customWidth="1"/>
    <col min="13314" max="13316" width="12.109375" style="2" customWidth="1"/>
    <col min="13317" max="13561" width="9" style="2"/>
    <col min="13562" max="13563" width="9.6640625" style="2" customWidth="1"/>
    <col min="13564" max="13566" width="12.109375" style="2" customWidth="1"/>
    <col min="13567" max="13567" width="5.88671875" style="2" customWidth="1"/>
    <col min="13568" max="13569" width="9.6640625" style="2" customWidth="1"/>
    <col min="13570" max="13572" width="12.109375" style="2" customWidth="1"/>
    <col min="13573" max="13817" width="9" style="2"/>
    <col min="13818" max="13819" width="9.6640625" style="2" customWidth="1"/>
    <col min="13820" max="13822" width="12.109375" style="2" customWidth="1"/>
    <col min="13823" max="13823" width="5.88671875" style="2" customWidth="1"/>
    <col min="13824" max="13825" width="9.6640625" style="2" customWidth="1"/>
    <col min="13826" max="13828" width="12.109375" style="2" customWidth="1"/>
    <col min="13829" max="14073" width="9" style="2"/>
    <col min="14074" max="14075" width="9.6640625" style="2" customWidth="1"/>
    <col min="14076" max="14078" width="12.109375" style="2" customWidth="1"/>
    <col min="14079" max="14079" width="5.88671875" style="2" customWidth="1"/>
    <col min="14080" max="14081" width="9.6640625" style="2" customWidth="1"/>
    <col min="14082" max="14084" width="12.109375" style="2" customWidth="1"/>
    <col min="14085" max="14329" width="9" style="2"/>
    <col min="14330" max="14331" width="9.6640625" style="2" customWidth="1"/>
    <col min="14332" max="14334" width="12.109375" style="2" customWidth="1"/>
    <col min="14335" max="14335" width="5.88671875" style="2" customWidth="1"/>
    <col min="14336" max="14337" width="9.6640625" style="2" customWidth="1"/>
    <col min="14338" max="14340" width="12.109375" style="2" customWidth="1"/>
    <col min="14341" max="14585" width="9" style="2"/>
    <col min="14586" max="14587" width="9.6640625" style="2" customWidth="1"/>
    <col min="14588" max="14590" width="12.109375" style="2" customWidth="1"/>
    <col min="14591" max="14591" width="5.88671875" style="2" customWidth="1"/>
    <col min="14592" max="14593" width="9.6640625" style="2" customWidth="1"/>
    <col min="14594" max="14596" width="12.109375" style="2" customWidth="1"/>
    <col min="14597" max="14841" width="9" style="2"/>
    <col min="14842" max="14843" width="9.6640625" style="2" customWidth="1"/>
    <col min="14844" max="14846" width="12.109375" style="2" customWidth="1"/>
    <col min="14847" max="14847" width="5.88671875" style="2" customWidth="1"/>
    <col min="14848" max="14849" width="9.6640625" style="2" customWidth="1"/>
    <col min="14850" max="14852" width="12.109375" style="2" customWidth="1"/>
    <col min="14853" max="15097" width="9" style="2"/>
    <col min="15098" max="15099" width="9.6640625" style="2" customWidth="1"/>
    <col min="15100" max="15102" width="12.109375" style="2" customWidth="1"/>
    <col min="15103" max="15103" width="5.88671875" style="2" customWidth="1"/>
    <col min="15104" max="15105" width="9.6640625" style="2" customWidth="1"/>
    <col min="15106" max="15108" width="12.109375" style="2" customWidth="1"/>
    <col min="15109" max="15353" width="9" style="2"/>
    <col min="15354" max="15355" width="9.6640625" style="2" customWidth="1"/>
    <col min="15356" max="15358" width="12.109375" style="2" customWidth="1"/>
    <col min="15359" max="15359" width="5.88671875" style="2" customWidth="1"/>
    <col min="15360" max="15361" width="9.6640625" style="2" customWidth="1"/>
    <col min="15362" max="15364" width="12.109375" style="2" customWidth="1"/>
    <col min="15365" max="15609" width="9" style="2"/>
    <col min="15610" max="15611" width="9.6640625" style="2" customWidth="1"/>
    <col min="15612" max="15614" width="12.109375" style="2" customWidth="1"/>
    <col min="15615" max="15615" width="5.88671875" style="2" customWidth="1"/>
    <col min="15616" max="15617" width="9.6640625" style="2" customWidth="1"/>
    <col min="15618" max="15620" width="12.109375" style="2" customWidth="1"/>
    <col min="15621" max="15865" width="9" style="2"/>
    <col min="15866" max="15867" width="9.6640625" style="2" customWidth="1"/>
    <col min="15868" max="15870" width="12.109375" style="2" customWidth="1"/>
    <col min="15871" max="15871" width="5.88671875" style="2" customWidth="1"/>
    <col min="15872" max="15873" width="9.6640625" style="2" customWidth="1"/>
    <col min="15874" max="15876" width="12.109375" style="2" customWidth="1"/>
    <col min="15877" max="16121" width="9" style="2"/>
    <col min="16122" max="16123" width="9.6640625" style="2" customWidth="1"/>
    <col min="16124" max="16126" width="12.109375" style="2" customWidth="1"/>
    <col min="16127" max="16127" width="5.88671875" style="2" customWidth="1"/>
    <col min="16128" max="16129" width="9.6640625" style="2" customWidth="1"/>
    <col min="16130" max="16132" width="12.109375" style="2" customWidth="1"/>
    <col min="16133" max="16384" width="9" style="2"/>
  </cols>
  <sheetData>
    <row r="1" spans="1:11" ht="18" customHeight="1" x14ac:dyDescent="0.2">
      <c r="A1" s="28" t="s">
        <v>114</v>
      </c>
    </row>
    <row r="2" spans="1:11" ht="18" customHeight="1" x14ac:dyDescent="0.2">
      <c r="A2" s="28" t="s">
        <v>117</v>
      </c>
      <c r="C2" s="2"/>
      <c r="G2" s="28" t="s">
        <v>118</v>
      </c>
    </row>
    <row r="3" spans="1:11" ht="18" customHeight="1" x14ac:dyDescent="0.2">
      <c r="A3" s="4" t="s">
        <v>115</v>
      </c>
      <c r="B3" s="3"/>
      <c r="C3" s="3"/>
      <c r="D3" s="48" t="s">
        <v>119</v>
      </c>
      <c r="E3" s="49"/>
      <c r="G3" s="4" t="s">
        <v>115</v>
      </c>
      <c r="J3" s="50" t="str">
        <f>D3</f>
        <v>令和７年中</v>
      </c>
      <c r="K3" s="51"/>
    </row>
    <row r="4" spans="1:11" ht="18" customHeight="1" x14ac:dyDescent="0.2">
      <c r="A4" s="46" t="s">
        <v>0</v>
      </c>
      <c r="B4" s="46"/>
      <c r="C4" s="45" t="s">
        <v>1</v>
      </c>
      <c r="D4" s="52" t="s">
        <v>2</v>
      </c>
      <c r="E4" s="46" t="s">
        <v>3</v>
      </c>
      <c r="G4" s="46" t="s">
        <v>4</v>
      </c>
      <c r="H4" s="46"/>
      <c r="I4" s="45" t="s">
        <v>1</v>
      </c>
      <c r="J4" s="47" t="s">
        <v>2</v>
      </c>
      <c r="K4" s="46" t="s">
        <v>3</v>
      </c>
    </row>
    <row r="5" spans="1:11" ht="18" customHeight="1" x14ac:dyDescent="0.2">
      <c r="A5" s="46"/>
      <c r="B5" s="46"/>
      <c r="C5" s="46"/>
      <c r="D5" s="53"/>
      <c r="E5" s="46"/>
      <c r="F5" s="5"/>
      <c r="G5" s="46"/>
      <c r="H5" s="46"/>
      <c r="I5" s="46"/>
      <c r="J5" s="47"/>
      <c r="K5" s="46"/>
    </row>
    <row r="6" spans="1:11" ht="18" customHeight="1" x14ac:dyDescent="0.2">
      <c r="A6" s="41" t="s">
        <v>5</v>
      </c>
      <c r="B6" s="42"/>
      <c r="C6" s="29">
        <f>SUM(C8:C45)</f>
        <v>1488</v>
      </c>
      <c r="D6" s="29">
        <f>SUM(D8:D45)</f>
        <v>2001</v>
      </c>
      <c r="E6" s="7">
        <f t="shared" ref="E6:E45" si="0">C6-D6</f>
        <v>-513</v>
      </c>
      <c r="G6" s="41" t="s">
        <v>5</v>
      </c>
      <c r="H6" s="42"/>
      <c r="I6" s="30">
        <f>SUM(I7:I55)</f>
        <v>3214</v>
      </c>
      <c r="J6" s="30">
        <f>SUM(J7:J55)</f>
        <v>3878</v>
      </c>
      <c r="K6" s="31">
        <f t="shared" ref="K6:K55" si="1">I6-J6</f>
        <v>-664</v>
      </c>
    </row>
    <row r="7" spans="1:11" ht="18" customHeight="1" x14ac:dyDescent="0.2">
      <c r="A7" s="8" t="s">
        <v>6</v>
      </c>
      <c r="B7" s="9" t="s">
        <v>7</v>
      </c>
      <c r="C7" s="10">
        <f t="shared" ref="C7:E7" si="2">SUM(C8:C12)</f>
        <v>549</v>
      </c>
      <c r="D7" s="10">
        <f t="shared" si="2"/>
        <v>907</v>
      </c>
      <c r="E7" s="10">
        <f t="shared" si="2"/>
        <v>-358</v>
      </c>
      <c r="G7" s="41" t="s">
        <v>8</v>
      </c>
      <c r="H7" s="42"/>
      <c r="I7" s="38">
        <v>46</v>
      </c>
      <c r="J7" s="38">
        <v>52</v>
      </c>
      <c r="K7" s="6">
        <f t="shared" si="1"/>
        <v>-6</v>
      </c>
    </row>
    <row r="8" spans="1:11" ht="18" customHeight="1" x14ac:dyDescent="0.2">
      <c r="A8" s="11"/>
      <c r="B8" s="12" t="s">
        <v>108</v>
      </c>
      <c r="C8" s="32">
        <v>164</v>
      </c>
      <c r="D8" s="33">
        <v>241</v>
      </c>
      <c r="E8" s="13">
        <f>C8-D8</f>
        <v>-77</v>
      </c>
      <c r="G8" s="8" t="s">
        <v>9</v>
      </c>
      <c r="H8" s="9" t="s">
        <v>10</v>
      </c>
      <c r="I8" s="38">
        <v>80</v>
      </c>
      <c r="J8" s="38">
        <v>59</v>
      </c>
      <c r="K8" s="6">
        <f t="shared" si="1"/>
        <v>21</v>
      </c>
    </row>
    <row r="9" spans="1:11" ht="18" customHeight="1" x14ac:dyDescent="0.2">
      <c r="A9" s="11"/>
      <c r="B9" s="14" t="s">
        <v>109</v>
      </c>
      <c r="C9" s="34">
        <v>135</v>
      </c>
      <c r="D9" s="35">
        <v>229</v>
      </c>
      <c r="E9" s="15">
        <f t="shared" si="0"/>
        <v>-94</v>
      </c>
      <c r="G9" s="16"/>
      <c r="H9" s="9" t="s">
        <v>11</v>
      </c>
      <c r="I9" s="38">
        <v>102</v>
      </c>
      <c r="J9" s="38">
        <v>106</v>
      </c>
      <c r="K9" s="6">
        <f t="shared" si="1"/>
        <v>-4</v>
      </c>
    </row>
    <row r="10" spans="1:11" ht="18" customHeight="1" x14ac:dyDescent="0.2">
      <c r="A10" s="11"/>
      <c r="B10" s="14" t="s">
        <v>110</v>
      </c>
      <c r="C10" s="34">
        <v>78</v>
      </c>
      <c r="D10" s="35">
        <v>134</v>
      </c>
      <c r="E10" s="15">
        <f>C10-D10</f>
        <v>-56</v>
      </c>
      <c r="G10" s="16"/>
      <c r="H10" s="9" t="s">
        <v>12</v>
      </c>
      <c r="I10" s="30">
        <f>C6</f>
        <v>1488</v>
      </c>
      <c r="J10" s="30">
        <f>D6</f>
        <v>2001</v>
      </c>
      <c r="K10" s="31">
        <f t="shared" si="1"/>
        <v>-513</v>
      </c>
    </row>
    <row r="11" spans="1:11" ht="18" customHeight="1" x14ac:dyDescent="0.2">
      <c r="A11" s="11"/>
      <c r="B11" s="14" t="s">
        <v>111</v>
      </c>
      <c r="C11" s="34">
        <v>95</v>
      </c>
      <c r="D11" s="35">
        <v>170</v>
      </c>
      <c r="E11" s="15">
        <f>C11-D11</f>
        <v>-75</v>
      </c>
      <c r="G11" s="16"/>
      <c r="H11" s="9" t="s">
        <v>13</v>
      </c>
      <c r="I11" s="38">
        <v>55</v>
      </c>
      <c r="J11" s="38">
        <v>42</v>
      </c>
      <c r="K11" s="6">
        <f t="shared" si="1"/>
        <v>13</v>
      </c>
    </row>
    <row r="12" spans="1:11" ht="18" customHeight="1" x14ac:dyDescent="0.2">
      <c r="A12" s="11"/>
      <c r="B12" s="17" t="s">
        <v>112</v>
      </c>
      <c r="C12" s="36">
        <v>77</v>
      </c>
      <c r="D12" s="37">
        <v>133</v>
      </c>
      <c r="E12" s="18">
        <f t="shared" si="0"/>
        <v>-56</v>
      </c>
      <c r="G12" s="16"/>
      <c r="H12" s="9" t="s">
        <v>14</v>
      </c>
      <c r="I12" s="38">
        <v>62</v>
      </c>
      <c r="J12" s="38">
        <v>67</v>
      </c>
      <c r="K12" s="6">
        <f t="shared" si="1"/>
        <v>-5</v>
      </c>
    </row>
    <row r="13" spans="1:11" ht="18" customHeight="1" x14ac:dyDescent="0.2">
      <c r="A13" s="16"/>
      <c r="B13" s="9" t="s">
        <v>15</v>
      </c>
      <c r="C13" s="38">
        <v>32</v>
      </c>
      <c r="D13" s="37">
        <v>60</v>
      </c>
      <c r="E13" s="18">
        <f t="shared" si="0"/>
        <v>-28</v>
      </c>
      <c r="G13" s="19"/>
      <c r="H13" s="9" t="s">
        <v>16</v>
      </c>
      <c r="I13" s="38">
        <v>100</v>
      </c>
      <c r="J13" s="38">
        <v>112</v>
      </c>
      <c r="K13" s="6">
        <f t="shared" si="1"/>
        <v>-12</v>
      </c>
    </row>
    <row r="14" spans="1:11" ht="18" customHeight="1" x14ac:dyDescent="0.2">
      <c r="A14" s="16"/>
      <c r="B14" s="9" t="s">
        <v>17</v>
      </c>
      <c r="C14" s="38">
        <v>59</v>
      </c>
      <c r="D14" s="38">
        <v>37</v>
      </c>
      <c r="E14" s="18">
        <f t="shared" si="0"/>
        <v>22</v>
      </c>
      <c r="G14" s="20" t="s">
        <v>18</v>
      </c>
      <c r="H14" s="9" t="s">
        <v>19</v>
      </c>
      <c r="I14" s="38">
        <v>62</v>
      </c>
      <c r="J14" s="38">
        <v>43</v>
      </c>
      <c r="K14" s="6">
        <f t="shared" si="1"/>
        <v>19</v>
      </c>
    </row>
    <row r="15" spans="1:11" ht="18" customHeight="1" x14ac:dyDescent="0.2">
      <c r="A15" s="16"/>
      <c r="B15" s="9" t="s">
        <v>20</v>
      </c>
      <c r="C15" s="38">
        <v>8</v>
      </c>
      <c r="D15" s="38">
        <v>8</v>
      </c>
      <c r="E15" s="18">
        <f t="shared" si="0"/>
        <v>0</v>
      </c>
      <c r="G15" s="16"/>
      <c r="H15" s="9" t="s">
        <v>21</v>
      </c>
      <c r="I15" s="38">
        <v>34</v>
      </c>
      <c r="J15" s="38">
        <v>41</v>
      </c>
      <c r="K15" s="6">
        <f t="shared" si="1"/>
        <v>-7</v>
      </c>
    </row>
    <row r="16" spans="1:11" ht="18" customHeight="1" x14ac:dyDescent="0.2">
      <c r="A16" s="16"/>
      <c r="B16" s="9" t="s">
        <v>22</v>
      </c>
      <c r="C16" s="38">
        <v>37</v>
      </c>
      <c r="D16" s="38">
        <v>71</v>
      </c>
      <c r="E16" s="18">
        <f t="shared" si="0"/>
        <v>-34</v>
      </c>
      <c r="G16" s="16"/>
      <c r="H16" s="9" t="s">
        <v>23</v>
      </c>
      <c r="I16" s="38">
        <v>11</v>
      </c>
      <c r="J16" s="38">
        <v>20</v>
      </c>
      <c r="K16" s="6">
        <f t="shared" si="1"/>
        <v>-9</v>
      </c>
    </row>
    <row r="17" spans="1:11" ht="18" customHeight="1" x14ac:dyDescent="0.2">
      <c r="A17" s="16"/>
      <c r="B17" s="9" t="s">
        <v>24</v>
      </c>
      <c r="C17" s="38">
        <v>4</v>
      </c>
      <c r="D17" s="38">
        <v>6</v>
      </c>
      <c r="E17" s="18">
        <f t="shared" si="0"/>
        <v>-2</v>
      </c>
      <c r="G17" s="16"/>
      <c r="H17" s="9" t="s">
        <v>25</v>
      </c>
      <c r="I17" s="38">
        <v>62</v>
      </c>
      <c r="J17" s="38">
        <v>129</v>
      </c>
      <c r="K17" s="6">
        <f t="shared" si="1"/>
        <v>-67</v>
      </c>
    </row>
    <row r="18" spans="1:11" ht="18" customHeight="1" x14ac:dyDescent="0.2">
      <c r="A18" s="16"/>
      <c r="B18" s="9" t="s">
        <v>26</v>
      </c>
      <c r="C18" s="38">
        <v>37</v>
      </c>
      <c r="D18" s="38">
        <v>108</v>
      </c>
      <c r="E18" s="18">
        <f t="shared" si="0"/>
        <v>-71</v>
      </c>
      <c r="G18" s="16"/>
      <c r="H18" s="9" t="s">
        <v>27</v>
      </c>
      <c r="I18" s="38">
        <v>85</v>
      </c>
      <c r="J18" s="38">
        <v>111</v>
      </c>
      <c r="K18" s="6">
        <f t="shared" si="1"/>
        <v>-26</v>
      </c>
    </row>
    <row r="19" spans="1:11" ht="18" customHeight="1" x14ac:dyDescent="0.2">
      <c r="A19" s="16"/>
      <c r="B19" s="9" t="s">
        <v>28</v>
      </c>
      <c r="C19" s="38">
        <v>11</v>
      </c>
      <c r="D19" s="38">
        <v>16</v>
      </c>
      <c r="E19" s="18">
        <f t="shared" si="0"/>
        <v>-5</v>
      </c>
      <c r="G19" s="16"/>
      <c r="H19" s="9" t="s">
        <v>29</v>
      </c>
      <c r="I19" s="38">
        <v>162</v>
      </c>
      <c r="J19" s="38">
        <v>281</v>
      </c>
      <c r="K19" s="6">
        <f t="shared" si="1"/>
        <v>-119</v>
      </c>
    </row>
    <row r="20" spans="1:11" ht="18" customHeight="1" x14ac:dyDescent="0.2">
      <c r="A20" s="16"/>
      <c r="B20" s="9" t="s">
        <v>30</v>
      </c>
      <c r="C20" s="38">
        <v>135</v>
      </c>
      <c r="D20" s="38">
        <v>74</v>
      </c>
      <c r="E20" s="18">
        <f t="shared" si="0"/>
        <v>61</v>
      </c>
      <c r="G20" s="19"/>
      <c r="H20" s="9" t="s">
        <v>31</v>
      </c>
      <c r="I20" s="38">
        <v>81</v>
      </c>
      <c r="J20" s="38">
        <v>109</v>
      </c>
      <c r="K20" s="6">
        <f t="shared" si="1"/>
        <v>-28</v>
      </c>
    </row>
    <row r="21" spans="1:11" ht="18" customHeight="1" x14ac:dyDescent="0.2">
      <c r="A21" s="16"/>
      <c r="B21" s="9" t="s">
        <v>32</v>
      </c>
      <c r="C21" s="38">
        <v>34</v>
      </c>
      <c r="D21" s="38">
        <v>24</v>
      </c>
      <c r="E21" s="18">
        <f t="shared" si="0"/>
        <v>10</v>
      </c>
      <c r="G21" s="20" t="s">
        <v>33</v>
      </c>
      <c r="H21" s="9" t="s">
        <v>34</v>
      </c>
      <c r="I21" s="38">
        <v>20</v>
      </c>
      <c r="J21" s="38">
        <v>22</v>
      </c>
      <c r="K21" s="6">
        <f t="shared" si="1"/>
        <v>-2</v>
      </c>
    </row>
    <row r="22" spans="1:11" ht="18" customHeight="1" x14ac:dyDescent="0.2">
      <c r="A22" s="16"/>
      <c r="B22" s="9" t="s">
        <v>35</v>
      </c>
      <c r="C22" s="38">
        <v>244</v>
      </c>
      <c r="D22" s="38">
        <v>282</v>
      </c>
      <c r="E22" s="18">
        <f t="shared" si="0"/>
        <v>-38</v>
      </c>
      <c r="G22" s="16"/>
      <c r="H22" s="9" t="s">
        <v>36</v>
      </c>
      <c r="I22" s="38">
        <v>4</v>
      </c>
      <c r="J22" s="38">
        <v>3</v>
      </c>
      <c r="K22" s="6">
        <f t="shared" si="1"/>
        <v>1</v>
      </c>
    </row>
    <row r="23" spans="1:11" ht="18" customHeight="1" x14ac:dyDescent="0.2">
      <c r="A23" s="16"/>
      <c r="B23" s="9" t="s">
        <v>37</v>
      </c>
      <c r="C23" s="38">
        <v>94</v>
      </c>
      <c r="D23" s="38">
        <v>102</v>
      </c>
      <c r="E23" s="18">
        <f t="shared" si="0"/>
        <v>-8</v>
      </c>
      <c r="G23" s="16"/>
      <c r="H23" s="9" t="s">
        <v>38</v>
      </c>
      <c r="I23" s="38">
        <v>8</v>
      </c>
      <c r="J23" s="38">
        <v>8</v>
      </c>
      <c r="K23" s="6">
        <f t="shared" si="1"/>
        <v>0</v>
      </c>
    </row>
    <row r="24" spans="1:11" ht="18" customHeight="1" x14ac:dyDescent="0.2">
      <c r="A24" s="19"/>
      <c r="B24" s="25" t="s">
        <v>116</v>
      </c>
      <c r="C24" s="38">
        <v>10</v>
      </c>
      <c r="D24" s="38">
        <v>36</v>
      </c>
      <c r="E24" s="18">
        <f t="shared" si="0"/>
        <v>-26</v>
      </c>
      <c r="G24" s="19"/>
      <c r="H24" s="9" t="s">
        <v>41</v>
      </c>
      <c r="I24" s="38">
        <v>7</v>
      </c>
      <c r="J24" s="38">
        <v>5</v>
      </c>
      <c r="K24" s="6">
        <f t="shared" si="1"/>
        <v>2</v>
      </c>
    </row>
    <row r="25" spans="1:11" ht="18" customHeight="1" x14ac:dyDescent="0.2">
      <c r="A25" s="20" t="s">
        <v>39</v>
      </c>
      <c r="B25" s="9" t="s">
        <v>40</v>
      </c>
      <c r="C25" s="38">
        <v>4</v>
      </c>
      <c r="D25" s="38">
        <v>1</v>
      </c>
      <c r="E25" s="18">
        <f t="shared" si="0"/>
        <v>3</v>
      </c>
      <c r="G25" s="20" t="s">
        <v>43</v>
      </c>
      <c r="H25" s="9" t="s">
        <v>44</v>
      </c>
      <c r="I25" s="38">
        <v>4</v>
      </c>
      <c r="J25" s="38">
        <v>7</v>
      </c>
      <c r="K25" s="6">
        <f t="shared" si="1"/>
        <v>-3</v>
      </c>
    </row>
    <row r="26" spans="1:11" ht="18" customHeight="1" x14ac:dyDescent="0.2">
      <c r="A26" s="19"/>
      <c r="B26" s="9" t="s">
        <v>42</v>
      </c>
      <c r="C26" s="38">
        <v>0</v>
      </c>
      <c r="D26" s="38">
        <v>0</v>
      </c>
      <c r="E26" s="18">
        <f t="shared" si="0"/>
        <v>0</v>
      </c>
      <c r="G26" s="16"/>
      <c r="H26" s="9" t="s">
        <v>47</v>
      </c>
      <c r="I26" s="38">
        <v>9</v>
      </c>
      <c r="J26" s="38">
        <v>9</v>
      </c>
      <c r="K26" s="6">
        <f t="shared" si="1"/>
        <v>0</v>
      </c>
    </row>
    <row r="27" spans="1:11" ht="18" customHeight="1" x14ac:dyDescent="0.2">
      <c r="A27" s="20" t="s">
        <v>45</v>
      </c>
      <c r="B27" s="9" t="s">
        <v>46</v>
      </c>
      <c r="C27" s="38">
        <v>12</v>
      </c>
      <c r="D27" s="38">
        <v>10</v>
      </c>
      <c r="E27" s="18">
        <f t="shared" si="0"/>
        <v>2</v>
      </c>
      <c r="G27" s="16"/>
      <c r="H27" s="9" t="s">
        <v>49</v>
      </c>
      <c r="I27" s="38">
        <v>3</v>
      </c>
      <c r="J27" s="38">
        <v>7</v>
      </c>
      <c r="K27" s="6">
        <f t="shared" si="1"/>
        <v>-4</v>
      </c>
    </row>
    <row r="28" spans="1:11" ht="18" customHeight="1" x14ac:dyDescent="0.2">
      <c r="A28" s="16"/>
      <c r="B28" s="9" t="s">
        <v>48</v>
      </c>
      <c r="C28" s="38">
        <v>1</v>
      </c>
      <c r="D28" s="38">
        <v>2</v>
      </c>
      <c r="E28" s="18">
        <f t="shared" si="0"/>
        <v>-1</v>
      </c>
      <c r="G28" s="16"/>
      <c r="H28" s="9" t="s">
        <v>51</v>
      </c>
      <c r="I28" s="38">
        <v>30</v>
      </c>
      <c r="J28" s="38">
        <v>47</v>
      </c>
      <c r="K28" s="6">
        <f t="shared" si="1"/>
        <v>-17</v>
      </c>
    </row>
    <row r="29" spans="1:11" ht="18" customHeight="1" x14ac:dyDescent="0.2">
      <c r="A29" s="16"/>
      <c r="B29" s="9" t="s">
        <v>50</v>
      </c>
      <c r="C29" s="38">
        <v>16</v>
      </c>
      <c r="D29" s="38">
        <v>11</v>
      </c>
      <c r="E29" s="18">
        <f t="shared" si="0"/>
        <v>5</v>
      </c>
      <c r="G29" s="19"/>
      <c r="H29" s="9" t="s">
        <v>53</v>
      </c>
      <c r="I29" s="38">
        <v>26</v>
      </c>
      <c r="J29" s="38">
        <v>52</v>
      </c>
      <c r="K29" s="6">
        <f t="shared" si="1"/>
        <v>-26</v>
      </c>
    </row>
    <row r="30" spans="1:11" ht="18" customHeight="1" x14ac:dyDescent="0.2">
      <c r="A30" s="19"/>
      <c r="B30" s="9" t="s">
        <v>52</v>
      </c>
      <c r="C30" s="38">
        <v>1</v>
      </c>
      <c r="D30" s="38">
        <v>0</v>
      </c>
      <c r="E30" s="18">
        <f t="shared" si="0"/>
        <v>1</v>
      </c>
      <c r="G30" s="20" t="s">
        <v>56</v>
      </c>
      <c r="H30" s="9" t="s">
        <v>57</v>
      </c>
      <c r="I30" s="38">
        <v>8</v>
      </c>
      <c r="J30" s="38">
        <v>9</v>
      </c>
      <c r="K30" s="6">
        <f t="shared" si="1"/>
        <v>-1</v>
      </c>
    </row>
    <row r="31" spans="1:11" ht="18" customHeight="1" x14ac:dyDescent="0.2">
      <c r="A31" s="21" t="s">
        <v>54</v>
      </c>
      <c r="B31" s="9" t="s">
        <v>55</v>
      </c>
      <c r="C31" s="38">
        <v>0</v>
      </c>
      <c r="D31" s="38">
        <v>3</v>
      </c>
      <c r="E31" s="18">
        <f t="shared" si="0"/>
        <v>-3</v>
      </c>
      <c r="G31" s="16"/>
      <c r="H31" s="9" t="s">
        <v>60</v>
      </c>
      <c r="I31" s="38">
        <v>5</v>
      </c>
      <c r="J31" s="38">
        <v>3</v>
      </c>
      <c r="K31" s="6">
        <f t="shared" si="1"/>
        <v>2</v>
      </c>
    </row>
    <row r="32" spans="1:11" ht="18" customHeight="1" x14ac:dyDescent="0.2">
      <c r="A32" s="20" t="s">
        <v>58</v>
      </c>
      <c r="B32" s="9" t="s">
        <v>59</v>
      </c>
      <c r="C32" s="38">
        <v>5</v>
      </c>
      <c r="D32" s="38">
        <v>12</v>
      </c>
      <c r="E32" s="18">
        <f t="shared" si="0"/>
        <v>-7</v>
      </c>
      <c r="G32" s="16"/>
      <c r="H32" s="9" t="s">
        <v>62</v>
      </c>
      <c r="I32" s="38">
        <v>4</v>
      </c>
      <c r="J32" s="38">
        <v>22</v>
      </c>
      <c r="K32" s="6">
        <f t="shared" si="1"/>
        <v>-18</v>
      </c>
    </row>
    <row r="33" spans="1:11" ht="18" customHeight="1" x14ac:dyDescent="0.2">
      <c r="A33" s="19"/>
      <c r="B33" s="9" t="s">
        <v>61</v>
      </c>
      <c r="C33" s="38">
        <v>3</v>
      </c>
      <c r="D33" s="38">
        <v>2</v>
      </c>
      <c r="E33" s="18">
        <f t="shared" si="0"/>
        <v>1</v>
      </c>
      <c r="G33" s="16"/>
      <c r="H33" s="9" t="s">
        <v>65</v>
      </c>
      <c r="I33" s="38">
        <v>22</v>
      </c>
      <c r="J33" s="38">
        <v>37</v>
      </c>
      <c r="K33" s="6">
        <f t="shared" si="1"/>
        <v>-15</v>
      </c>
    </row>
    <row r="34" spans="1:11" ht="18" customHeight="1" x14ac:dyDescent="0.2">
      <c r="A34" s="20" t="s">
        <v>63</v>
      </c>
      <c r="B34" s="9" t="s">
        <v>64</v>
      </c>
      <c r="C34" s="38">
        <v>7</v>
      </c>
      <c r="D34" s="38">
        <v>14</v>
      </c>
      <c r="E34" s="18">
        <f t="shared" si="0"/>
        <v>-7</v>
      </c>
      <c r="G34" s="16"/>
      <c r="H34" s="9" t="s">
        <v>67</v>
      </c>
      <c r="I34" s="38">
        <v>15</v>
      </c>
      <c r="J34" s="38">
        <v>23</v>
      </c>
      <c r="K34" s="6">
        <f t="shared" si="1"/>
        <v>-8</v>
      </c>
    </row>
    <row r="35" spans="1:11" ht="18" customHeight="1" x14ac:dyDescent="0.2">
      <c r="A35" s="16"/>
      <c r="B35" s="9" t="s">
        <v>66</v>
      </c>
      <c r="C35" s="38">
        <v>8</v>
      </c>
      <c r="D35" s="38">
        <v>13</v>
      </c>
      <c r="E35" s="18">
        <f t="shared" si="0"/>
        <v>-5</v>
      </c>
      <c r="G35" s="16"/>
      <c r="H35" s="9" t="s">
        <v>69</v>
      </c>
      <c r="I35" s="38">
        <v>2</v>
      </c>
      <c r="J35" s="38">
        <v>4</v>
      </c>
      <c r="K35" s="6">
        <f t="shared" si="1"/>
        <v>-2</v>
      </c>
    </row>
    <row r="36" spans="1:11" ht="18" customHeight="1" x14ac:dyDescent="0.2">
      <c r="A36" s="19"/>
      <c r="B36" s="9" t="s">
        <v>68</v>
      </c>
      <c r="C36" s="38">
        <v>18</v>
      </c>
      <c r="D36" s="38">
        <v>48</v>
      </c>
      <c r="E36" s="18">
        <f t="shared" si="0"/>
        <v>-30</v>
      </c>
      <c r="G36" s="19"/>
      <c r="H36" s="9" t="s">
        <v>72</v>
      </c>
      <c r="I36" s="38">
        <v>2</v>
      </c>
      <c r="J36" s="38">
        <v>3</v>
      </c>
      <c r="K36" s="6">
        <f t="shared" si="1"/>
        <v>-1</v>
      </c>
    </row>
    <row r="37" spans="1:11" ht="18" customHeight="1" x14ac:dyDescent="0.2">
      <c r="A37" s="20" t="s">
        <v>70</v>
      </c>
      <c r="B37" s="9" t="s">
        <v>71</v>
      </c>
      <c r="C37" s="38">
        <v>15</v>
      </c>
      <c r="D37" s="38">
        <v>31</v>
      </c>
      <c r="E37" s="18">
        <f t="shared" si="0"/>
        <v>-16</v>
      </c>
      <c r="G37" s="20" t="s">
        <v>74</v>
      </c>
      <c r="H37" s="9" t="s">
        <v>75</v>
      </c>
      <c r="I37" s="38">
        <v>1</v>
      </c>
      <c r="J37" s="38">
        <v>2</v>
      </c>
      <c r="K37" s="6">
        <f t="shared" si="1"/>
        <v>-1</v>
      </c>
    </row>
    <row r="38" spans="1:11" ht="18" customHeight="1" x14ac:dyDescent="0.2">
      <c r="A38" s="16"/>
      <c r="B38" s="9" t="s">
        <v>73</v>
      </c>
      <c r="C38" s="38">
        <v>5</v>
      </c>
      <c r="D38" s="38">
        <v>4</v>
      </c>
      <c r="E38" s="18">
        <f t="shared" si="0"/>
        <v>1</v>
      </c>
      <c r="G38" s="16"/>
      <c r="H38" s="9" t="s">
        <v>76</v>
      </c>
      <c r="I38" s="38">
        <v>2</v>
      </c>
      <c r="J38" s="38">
        <v>6</v>
      </c>
      <c r="K38" s="6">
        <f t="shared" si="1"/>
        <v>-4</v>
      </c>
    </row>
    <row r="39" spans="1:11" ht="18" customHeight="1" x14ac:dyDescent="0.2">
      <c r="A39" s="19"/>
      <c r="B39" s="9" t="s">
        <v>77</v>
      </c>
      <c r="C39" s="38">
        <v>3</v>
      </c>
      <c r="D39" s="38">
        <v>0</v>
      </c>
      <c r="E39" s="18">
        <f t="shared" si="0"/>
        <v>3</v>
      </c>
      <c r="G39" s="16"/>
      <c r="H39" s="9" t="s">
        <v>78</v>
      </c>
      <c r="I39" s="38">
        <v>4</v>
      </c>
      <c r="J39" s="38">
        <v>5</v>
      </c>
      <c r="K39" s="6">
        <f t="shared" si="1"/>
        <v>-1</v>
      </c>
    </row>
    <row r="40" spans="1:11" ht="18" customHeight="1" x14ac:dyDescent="0.2">
      <c r="A40" s="20" t="s">
        <v>79</v>
      </c>
      <c r="B40" s="9" t="s">
        <v>80</v>
      </c>
      <c r="C40" s="38">
        <v>1</v>
      </c>
      <c r="D40" s="38">
        <v>4</v>
      </c>
      <c r="E40" s="18">
        <f t="shared" si="0"/>
        <v>-3</v>
      </c>
      <c r="G40" s="16"/>
      <c r="H40" s="9" t="s">
        <v>81</v>
      </c>
      <c r="I40" s="38">
        <v>25</v>
      </c>
      <c r="J40" s="38">
        <v>12</v>
      </c>
      <c r="K40" s="6">
        <f t="shared" si="1"/>
        <v>13</v>
      </c>
    </row>
    <row r="41" spans="1:11" ht="18" customHeight="1" x14ac:dyDescent="0.2">
      <c r="A41" s="16"/>
      <c r="B41" s="9" t="s">
        <v>82</v>
      </c>
      <c r="C41" s="38">
        <v>5</v>
      </c>
      <c r="D41" s="38">
        <v>1</v>
      </c>
      <c r="E41" s="18">
        <f t="shared" si="0"/>
        <v>4</v>
      </c>
      <c r="G41" s="19"/>
      <c r="H41" s="9" t="s">
        <v>83</v>
      </c>
      <c r="I41" s="38">
        <v>7</v>
      </c>
      <c r="J41" s="38">
        <v>1</v>
      </c>
      <c r="K41" s="6">
        <f t="shared" si="1"/>
        <v>6</v>
      </c>
    </row>
    <row r="42" spans="1:11" ht="18" customHeight="1" x14ac:dyDescent="0.2">
      <c r="A42" s="20" t="s">
        <v>84</v>
      </c>
      <c r="B42" s="9" t="s">
        <v>85</v>
      </c>
      <c r="C42" s="38">
        <v>33</v>
      </c>
      <c r="D42" s="38">
        <v>14</v>
      </c>
      <c r="E42" s="18">
        <f t="shared" si="0"/>
        <v>19</v>
      </c>
      <c r="G42" s="20" t="s">
        <v>86</v>
      </c>
      <c r="H42" s="9" t="s">
        <v>87</v>
      </c>
      <c r="I42" s="38">
        <v>1</v>
      </c>
      <c r="J42" s="38">
        <v>3</v>
      </c>
      <c r="K42" s="6">
        <f t="shared" si="1"/>
        <v>-2</v>
      </c>
    </row>
    <row r="43" spans="1:11" ht="18" customHeight="1" x14ac:dyDescent="0.2">
      <c r="A43" s="19"/>
      <c r="B43" s="9" t="s">
        <v>88</v>
      </c>
      <c r="C43" s="38">
        <v>19</v>
      </c>
      <c r="D43" s="38">
        <v>33</v>
      </c>
      <c r="E43" s="18">
        <f t="shared" si="0"/>
        <v>-14</v>
      </c>
      <c r="G43" s="16"/>
      <c r="H43" s="9" t="s">
        <v>89</v>
      </c>
      <c r="I43" s="38">
        <v>3</v>
      </c>
      <c r="J43" s="38">
        <v>4</v>
      </c>
      <c r="K43" s="6">
        <f t="shared" si="1"/>
        <v>-1</v>
      </c>
    </row>
    <row r="44" spans="1:11" ht="18" customHeight="1" x14ac:dyDescent="0.2">
      <c r="A44" s="21" t="s">
        <v>90</v>
      </c>
      <c r="B44" s="9" t="s">
        <v>91</v>
      </c>
      <c r="C44" s="38">
        <v>55</v>
      </c>
      <c r="D44" s="38">
        <v>56</v>
      </c>
      <c r="E44" s="18">
        <f t="shared" si="0"/>
        <v>-1</v>
      </c>
      <c r="G44" s="16"/>
      <c r="H44" s="9" t="s">
        <v>92</v>
      </c>
      <c r="I44" s="38">
        <v>19</v>
      </c>
      <c r="J44" s="38">
        <v>6</v>
      </c>
      <c r="K44" s="6">
        <f t="shared" si="1"/>
        <v>13</v>
      </c>
    </row>
    <row r="45" spans="1:11" ht="18" customHeight="1" x14ac:dyDescent="0.2">
      <c r="A45" s="26" t="s">
        <v>93</v>
      </c>
      <c r="B45" s="9" t="s">
        <v>95</v>
      </c>
      <c r="C45" s="39">
        <v>23</v>
      </c>
      <c r="D45" s="38">
        <v>11</v>
      </c>
      <c r="E45" s="18">
        <f t="shared" si="0"/>
        <v>12</v>
      </c>
      <c r="G45" s="16"/>
      <c r="H45" s="9" t="s">
        <v>94</v>
      </c>
      <c r="I45" s="38">
        <v>3</v>
      </c>
      <c r="J45" s="38">
        <v>2</v>
      </c>
      <c r="K45" s="6">
        <f t="shared" si="1"/>
        <v>1</v>
      </c>
    </row>
    <row r="46" spans="1:11" ht="18" customHeight="1" x14ac:dyDescent="0.2">
      <c r="A46" s="27"/>
      <c r="B46" s="23"/>
      <c r="G46" s="20" t="s">
        <v>96</v>
      </c>
      <c r="H46" s="9" t="s">
        <v>97</v>
      </c>
      <c r="I46" s="38">
        <v>19</v>
      </c>
      <c r="J46" s="38">
        <v>30</v>
      </c>
      <c r="K46" s="6">
        <f t="shared" si="1"/>
        <v>-11</v>
      </c>
    </row>
    <row r="47" spans="1:11" ht="18" customHeight="1" x14ac:dyDescent="0.2">
      <c r="A47" s="22" t="s">
        <v>99</v>
      </c>
      <c r="B47" s="23" t="s">
        <v>113</v>
      </c>
      <c r="G47" s="16"/>
      <c r="H47" s="9" t="s">
        <v>98</v>
      </c>
      <c r="I47" s="38">
        <v>2</v>
      </c>
      <c r="J47" s="38">
        <v>4</v>
      </c>
      <c r="K47" s="6">
        <f t="shared" si="1"/>
        <v>-2</v>
      </c>
    </row>
    <row r="48" spans="1:11" ht="18" customHeight="1" x14ac:dyDescent="0.2">
      <c r="A48" s="22"/>
      <c r="B48" s="3"/>
      <c r="G48" s="16"/>
      <c r="H48" s="9" t="s">
        <v>100</v>
      </c>
      <c r="I48" s="38">
        <v>6</v>
      </c>
      <c r="J48" s="38">
        <v>3</v>
      </c>
      <c r="K48" s="6">
        <f t="shared" si="1"/>
        <v>3</v>
      </c>
    </row>
    <row r="49" spans="1:11" ht="18" customHeight="1" x14ac:dyDescent="0.2">
      <c r="A49" s="3"/>
      <c r="G49" s="16"/>
      <c r="H49" s="9" t="s">
        <v>101</v>
      </c>
      <c r="I49" s="38">
        <v>8</v>
      </c>
      <c r="J49" s="38">
        <v>10</v>
      </c>
      <c r="K49" s="6">
        <f t="shared" si="1"/>
        <v>-2</v>
      </c>
    </row>
    <row r="50" spans="1:11" ht="18" customHeight="1" x14ac:dyDescent="0.2">
      <c r="G50" s="16"/>
      <c r="H50" s="9" t="s">
        <v>102</v>
      </c>
      <c r="I50" s="38">
        <v>2</v>
      </c>
      <c r="J50" s="38">
        <v>4</v>
      </c>
      <c r="K50" s="6">
        <f t="shared" si="1"/>
        <v>-2</v>
      </c>
    </row>
    <row r="51" spans="1:11" ht="18" customHeight="1" x14ac:dyDescent="0.2">
      <c r="G51" s="16"/>
      <c r="H51" s="9" t="s">
        <v>103</v>
      </c>
      <c r="I51" s="38">
        <v>6</v>
      </c>
      <c r="J51" s="38">
        <v>0</v>
      </c>
      <c r="K51" s="6">
        <f t="shared" si="1"/>
        <v>6</v>
      </c>
    </row>
    <row r="52" spans="1:11" ht="18" customHeight="1" x14ac:dyDescent="0.2">
      <c r="G52" s="16"/>
      <c r="H52" s="9" t="s">
        <v>104</v>
      </c>
      <c r="I52" s="38">
        <v>5</v>
      </c>
      <c r="J52" s="38">
        <v>12</v>
      </c>
      <c r="K52" s="6">
        <f t="shared" si="1"/>
        <v>-7</v>
      </c>
    </row>
    <row r="53" spans="1:11" ht="18" customHeight="1" x14ac:dyDescent="0.2">
      <c r="G53" s="16"/>
      <c r="H53" s="9" t="s">
        <v>105</v>
      </c>
      <c r="I53" s="38">
        <v>19</v>
      </c>
      <c r="J53" s="38">
        <v>18</v>
      </c>
      <c r="K53" s="6">
        <f t="shared" si="1"/>
        <v>1</v>
      </c>
    </row>
    <row r="54" spans="1:11" ht="18" customHeight="1" x14ac:dyDescent="0.2">
      <c r="G54" s="43" t="s">
        <v>106</v>
      </c>
      <c r="H54" s="44"/>
      <c r="I54" s="38">
        <v>463</v>
      </c>
      <c r="J54" s="38">
        <v>268</v>
      </c>
      <c r="K54" s="6">
        <f t="shared" si="1"/>
        <v>195</v>
      </c>
    </row>
    <row r="55" spans="1:11" ht="18" customHeight="1" x14ac:dyDescent="0.2">
      <c r="G55" s="43" t="s">
        <v>107</v>
      </c>
      <c r="H55" s="43"/>
      <c r="I55" s="40">
        <v>20</v>
      </c>
      <c r="J55" s="40">
        <v>54</v>
      </c>
      <c r="K55" s="6">
        <f t="shared" si="1"/>
        <v>-34</v>
      </c>
    </row>
    <row r="56" spans="1:11" ht="18" customHeight="1" x14ac:dyDescent="0.2"/>
    <row r="57" spans="1:11" ht="18" customHeight="1" x14ac:dyDescent="0.2">
      <c r="G57" s="22" t="s">
        <v>99</v>
      </c>
      <c r="H57" s="23" t="s">
        <v>113</v>
      </c>
    </row>
    <row r="58" spans="1:11" ht="18" customHeight="1" x14ac:dyDescent="0.2"/>
    <row r="59" spans="1:11" ht="18" customHeight="1" x14ac:dyDescent="0.2"/>
    <row r="60" spans="1:11" ht="18" customHeight="1" x14ac:dyDescent="0.2"/>
    <row r="61" spans="1:11" ht="18" customHeight="1" x14ac:dyDescent="0.2"/>
    <row r="62" spans="1:11" ht="18" customHeight="1" x14ac:dyDescent="0.2"/>
    <row r="63" spans="1:11" ht="18" customHeight="1" x14ac:dyDescent="0.2"/>
    <row r="64" spans="1:11" ht="18" customHeight="1" x14ac:dyDescent="0.2"/>
    <row r="65" spans="1:11" ht="18" customHeight="1" x14ac:dyDescent="0.2"/>
    <row r="66" spans="1:11" ht="18" customHeight="1" x14ac:dyDescent="0.2"/>
    <row r="67" spans="1:11" ht="18" customHeight="1" x14ac:dyDescent="0.2"/>
    <row r="68" spans="1:11" ht="18" customHeight="1" x14ac:dyDescent="0.2"/>
    <row r="69" spans="1:11" ht="18" customHeight="1" x14ac:dyDescent="0.2"/>
    <row r="70" spans="1:11" ht="18" customHeight="1" x14ac:dyDescent="0.2"/>
    <row r="73" spans="1:11" s="24" customForma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</sheetData>
  <mergeCells count="15">
    <mergeCell ref="A4:B5"/>
    <mergeCell ref="C4:C5"/>
    <mergeCell ref="D4:D5"/>
    <mergeCell ref="E4:E5"/>
    <mergeCell ref="G4:H5"/>
    <mergeCell ref="I4:I5"/>
    <mergeCell ref="J4:J5"/>
    <mergeCell ref="K4:K5"/>
    <mergeCell ref="D3:E3"/>
    <mergeCell ref="J3:K3"/>
    <mergeCell ref="G7:H7"/>
    <mergeCell ref="G54:H54"/>
    <mergeCell ref="G55:H55"/>
    <mergeCell ref="A6:B6"/>
    <mergeCell ref="G6:H6"/>
  </mergeCells>
  <phoneticPr fontId="3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3-6</vt:lpstr>
    </vt:vector>
  </TitlesOfParts>
  <Company>Ishinomaki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日野 祐介 [Yusuke Hino]</dc:creator>
  <cp:lastModifiedBy>守屋 克浩 [Katsuhiro Moriya]</cp:lastModifiedBy>
  <cp:lastPrinted>2026-01-19T03:05:57Z</cp:lastPrinted>
  <dcterms:created xsi:type="dcterms:W3CDTF">2014-01-27T05:54:42Z</dcterms:created>
  <dcterms:modified xsi:type="dcterms:W3CDTF">2026-01-19T03:07:17Z</dcterms:modified>
</cp:coreProperties>
</file>