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00-統計事務（R4）\2-統計資料\統計書関係（HP毎年更新）\令和４年度\R2国勢調査\"/>
    </mc:Choice>
  </mc:AlternateContent>
  <bookViews>
    <workbookView xWindow="960" yWindow="675" windowWidth="14175" windowHeight="7905" tabRatio="783"/>
  </bookViews>
  <sheets>
    <sheet name="3-10-6" sheetId="50" r:id="rId1"/>
    <sheet name="3-10-6(旧石巻市)" sheetId="51" r:id="rId2"/>
    <sheet name="3-10-6(旧河北町)" sheetId="52" r:id="rId3"/>
    <sheet name="3-10-6(旧雄勝町)" sheetId="53" r:id="rId4"/>
    <sheet name="3-10-6(旧河南町)" sheetId="54" r:id="rId5"/>
    <sheet name="3-10-6(旧桃生町)" sheetId="55" r:id="rId6"/>
    <sheet name="3-10-6(旧北上町)" sheetId="56" r:id="rId7"/>
    <sheet name="3-10-6(旧牡鹿町)" sheetId="57" r:id="rId8"/>
  </sheets>
  <definedNames>
    <definedName name="_xlnm.Print_Area" localSheetId="0">'3-10-6'!$A$1:$N$26</definedName>
    <definedName name="_xlnm.Print_Area" localSheetId="7">'3-10-6(旧牡鹿町)'!$A$1:$N$26</definedName>
    <definedName name="_xlnm.Print_Area" localSheetId="4">'3-10-6(旧河南町)'!$A$1:$N$26</definedName>
    <definedName name="_xlnm.Print_Area" localSheetId="2">'3-10-6(旧河北町)'!$A$1:$N$26</definedName>
    <definedName name="_xlnm.Print_Area" localSheetId="1">'3-10-6(旧石巻市)'!$A$1:$N$26</definedName>
    <definedName name="_xlnm.Print_Area" localSheetId="5">'3-10-6(旧桃生町)'!$A$1:$N$26</definedName>
    <definedName name="_xlnm.Print_Area" localSheetId="6">'3-10-6(旧北上町)'!$A$1:$N$26</definedName>
    <definedName name="_xlnm.Print_Area" localSheetId="3">'3-10-6(旧雄勝町)'!$A$1:$N$26</definedName>
  </definedNames>
  <calcPr calcId="162913"/>
</workbook>
</file>

<file path=xl/calcChain.xml><?xml version="1.0" encoding="utf-8"?>
<calcChain xmlns="http://schemas.openxmlformats.org/spreadsheetml/2006/main">
  <c r="M16" i="57" l="1"/>
  <c r="M12" i="57"/>
  <c r="M7" i="57" s="1"/>
  <c r="M8" i="57"/>
  <c r="M16" i="56"/>
  <c r="M7" i="56" s="1"/>
  <c r="M12" i="56"/>
  <c r="M8" i="56"/>
  <c r="M16" i="55"/>
  <c r="M12" i="55"/>
  <c r="M8" i="55"/>
  <c r="M7" i="55"/>
  <c r="M16" i="54"/>
  <c r="M7" i="54" s="1"/>
  <c r="M12" i="54"/>
  <c r="M8" i="54"/>
  <c r="M16" i="53"/>
  <c r="M7" i="53" s="1"/>
  <c r="M12" i="53"/>
  <c r="M8" i="53"/>
  <c r="M16" i="52"/>
  <c r="M7" i="52" s="1"/>
  <c r="M12" i="52"/>
  <c r="M8" i="52"/>
  <c r="M16" i="51"/>
  <c r="M12" i="51"/>
  <c r="M7" i="51" s="1"/>
  <c r="M8" i="51"/>
  <c r="M16" i="50"/>
  <c r="M7" i="50" s="1"/>
  <c r="M12" i="50"/>
  <c r="M8" i="50"/>
  <c r="L16" i="55" l="1"/>
  <c r="L16" i="51"/>
  <c r="L8" i="51" l="1"/>
  <c r="L12" i="51"/>
  <c r="L12" i="57"/>
  <c r="L16" i="57"/>
  <c r="L8" i="57"/>
  <c r="L12" i="53"/>
  <c r="L16" i="56"/>
  <c r="L12" i="56"/>
  <c r="L8" i="56"/>
  <c r="L12" i="55"/>
  <c r="L8" i="55"/>
  <c r="L16" i="54"/>
  <c r="L12" i="54"/>
  <c r="L8" i="54"/>
  <c r="L8" i="53"/>
  <c r="L8" i="52"/>
  <c r="L12" i="52"/>
  <c r="L16" i="52"/>
  <c r="L16" i="50"/>
  <c r="L12" i="50"/>
  <c r="L8" i="50"/>
  <c r="L7" i="53" l="1"/>
  <c r="L7" i="51"/>
  <c r="L7" i="57"/>
  <c r="L7" i="56"/>
  <c r="L7" i="54"/>
  <c r="L7" i="55"/>
  <c r="L7" i="52"/>
  <c r="L7" i="50"/>
  <c r="C9" i="50"/>
  <c r="D9" i="50"/>
  <c r="E9" i="50"/>
  <c r="F9" i="50"/>
  <c r="G9" i="50"/>
  <c r="H9" i="50"/>
  <c r="I9" i="50"/>
  <c r="J9" i="50"/>
  <c r="K9" i="50"/>
  <c r="C10" i="50"/>
  <c r="D10" i="50"/>
  <c r="E10" i="50"/>
  <c r="F10" i="50"/>
  <c r="G10" i="50"/>
  <c r="H10" i="50"/>
  <c r="I10" i="50"/>
  <c r="J10" i="50"/>
  <c r="K10" i="50"/>
  <c r="C11" i="50"/>
  <c r="D11" i="50"/>
  <c r="E11" i="50"/>
  <c r="F11" i="50"/>
  <c r="G11" i="50"/>
  <c r="H11" i="50"/>
  <c r="I11" i="50"/>
  <c r="J11" i="50"/>
  <c r="K11" i="50"/>
  <c r="C13" i="50"/>
  <c r="D13" i="50"/>
  <c r="E13" i="50"/>
  <c r="F13" i="50"/>
  <c r="G13" i="50"/>
  <c r="H13" i="50"/>
  <c r="I13" i="50"/>
  <c r="J13" i="50"/>
  <c r="K13" i="50"/>
  <c r="C14" i="50"/>
  <c r="D14" i="50"/>
  <c r="E14" i="50"/>
  <c r="F14" i="50"/>
  <c r="G14" i="50"/>
  <c r="H14" i="50"/>
  <c r="I14" i="50"/>
  <c r="J14" i="50"/>
  <c r="K14" i="50"/>
  <c r="C15" i="50"/>
  <c r="D15" i="50"/>
  <c r="E15" i="50"/>
  <c r="F15" i="50"/>
  <c r="G15" i="50"/>
  <c r="H15" i="50"/>
  <c r="I15" i="50"/>
  <c r="J15" i="50"/>
  <c r="K15" i="50"/>
  <c r="C17" i="50"/>
  <c r="D17" i="50"/>
  <c r="E17" i="50"/>
  <c r="F17" i="50"/>
  <c r="G17" i="50"/>
  <c r="H17" i="50"/>
  <c r="I17" i="50"/>
  <c r="J17" i="50"/>
  <c r="K17" i="50"/>
  <c r="C18" i="50"/>
  <c r="D18" i="50"/>
  <c r="E18" i="50"/>
  <c r="F18" i="50"/>
  <c r="G18" i="50"/>
  <c r="H18" i="50"/>
  <c r="I18" i="50"/>
  <c r="J18" i="50"/>
  <c r="K18" i="50"/>
  <c r="C19" i="50"/>
  <c r="D19" i="50"/>
  <c r="E19" i="50"/>
  <c r="F19" i="50"/>
  <c r="G19" i="50"/>
  <c r="H19" i="50"/>
  <c r="I19" i="50"/>
  <c r="J19" i="50"/>
  <c r="K19" i="50"/>
  <c r="C20" i="50"/>
  <c r="D20" i="50"/>
  <c r="E20" i="50"/>
  <c r="F20" i="50"/>
  <c r="G20" i="50"/>
  <c r="H20" i="50"/>
  <c r="I20" i="50"/>
  <c r="J20" i="50"/>
  <c r="K20" i="50"/>
  <c r="D21" i="50"/>
  <c r="E21" i="50"/>
  <c r="F21" i="50"/>
  <c r="G21" i="50"/>
  <c r="H21" i="50"/>
  <c r="I21" i="50"/>
  <c r="J21" i="50"/>
  <c r="K21" i="50"/>
  <c r="C22" i="50"/>
  <c r="D22" i="50"/>
  <c r="E22" i="50"/>
  <c r="F22" i="50"/>
  <c r="G22" i="50"/>
  <c r="H22" i="50"/>
  <c r="I22" i="50"/>
  <c r="J22" i="50"/>
  <c r="K22" i="50"/>
  <c r="C23" i="50"/>
  <c r="D23" i="50"/>
  <c r="E23" i="50"/>
  <c r="F23" i="50"/>
  <c r="G23" i="50"/>
  <c r="H23" i="50"/>
  <c r="I23" i="50"/>
  <c r="J23" i="50"/>
  <c r="K23" i="50"/>
  <c r="C24" i="50"/>
  <c r="D24" i="50"/>
  <c r="E24" i="50"/>
  <c r="F24" i="50"/>
  <c r="G24" i="50"/>
  <c r="H24" i="50"/>
  <c r="I24" i="50"/>
  <c r="J24" i="50"/>
  <c r="K24" i="50"/>
  <c r="J8" i="51"/>
  <c r="J12" i="51"/>
  <c r="H12" i="56"/>
  <c r="C8" i="57"/>
  <c r="C12" i="57"/>
  <c r="C16" i="57"/>
  <c r="D8" i="57"/>
  <c r="D12" i="57"/>
  <c r="D16" i="57"/>
  <c r="E8" i="57"/>
  <c r="E12" i="57"/>
  <c r="E16" i="57"/>
  <c r="F8" i="57"/>
  <c r="F12" i="57"/>
  <c r="F16" i="57"/>
  <c r="G8" i="57"/>
  <c r="G12" i="57"/>
  <c r="G16" i="57"/>
  <c r="H8" i="57"/>
  <c r="H12" i="57"/>
  <c r="H16" i="57"/>
  <c r="I8" i="57"/>
  <c r="I12" i="57"/>
  <c r="I16" i="57"/>
  <c r="J8" i="57"/>
  <c r="J12" i="57"/>
  <c r="J16" i="57"/>
  <c r="K8" i="57"/>
  <c r="K12" i="57"/>
  <c r="K16" i="57"/>
  <c r="C8" i="56"/>
  <c r="C12" i="56"/>
  <c r="C16" i="56"/>
  <c r="D8" i="56"/>
  <c r="D12" i="56"/>
  <c r="D16" i="56"/>
  <c r="E8" i="56"/>
  <c r="E12" i="56"/>
  <c r="E16" i="56"/>
  <c r="F8" i="56"/>
  <c r="F12" i="56"/>
  <c r="F16" i="56"/>
  <c r="G8" i="56"/>
  <c r="G12" i="56"/>
  <c r="G16" i="56"/>
  <c r="H8" i="56"/>
  <c r="H16" i="56"/>
  <c r="I8" i="56"/>
  <c r="I12" i="56"/>
  <c r="I16" i="56"/>
  <c r="J8" i="56"/>
  <c r="J12" i="56"/>
  <c r="J16" i="56"/>
  <c r="K8" i="56"/>
  <c r="K12" i="56"/>
  <c r="K16" i="56"/>
  <c r="C8" i="55"/>
  <c r="C12" i="55"/>
  <c r="C16" i="55"/>
  <c r="D8" i="55"/>
  <c r="D12" i="55"/>
  <c r="D16" i="55"/>
  <c r="E8" i="55"/>
  <c r="E12" i="55"/>
  <c r="E16" i="55"/>
  <c r="F8" i="55"/>
  <c r="F12" i="55"/>
  <c r="F16" i="55"/>
  <c r="G8" i="55"/>
  <c r="G12" i="55"/>
  <c r="G16" i="55"/>
  <c r="H8" i="55"/>
  <c r="H12" i="55"/>
  <c r="H16" i="55"/>
  <c r="I8" i="55"/>
  <c r="I12" i="55"/>
  <c r="I16" i="55"/>
  <c r="J8" i="55"/>
  <c r="J12" i="55"/>
  <c r="J16" i="55"/>
  <c r="K8" i="55"/>
  <c r="K12" i="55"/>
  <c r="K16" i="55"/>
  <c r="C8" i="54"/>
  <c r="C12" i="54"/>
  <c r="C16" i="54"/>
  <c r="D8" i="54"/>
  <c r="D12" i="54"/>
  <c r="D16" i="54"/>
  <c r="E8" i="54"/>
  <c r="E12" i="54"/>
  <c r="E7" i="54" s="1"/>
  <c r="E16" i="54"/>
  <c r="F8" i="54"/>
  <c r="F12" i="54"/>
  <c r="F16" i="54"/>
  <c r="G8" i="54"/>
  <c r="G12" i="54"/>
  <c r="G7" i="54" s="1"/>
  <c r="G16" i="54"/>
  <c r="H8" i="54"/>
  <c r="H12" i="54"/>
  <c r="H16" i="54"/>
  <c r="I8" i="54"/>
  <c r="I12" i="54"/>
  <c r="I7" i="54" s="1"/>
  <c r="I16" i="54"/>
  <c r="J8" i="54"/>
  <c r="J12" i="54"/>
  <c r="J16" i="54"/>
  <c r="K8" i="54"/>
  <c r="K12" i="54"/>
  <c r="K7" i="54" s="1"/>
  <c r="K16" i="54"/>
  <c r="C8" i="53"/>
  <c r="C12" i="53"/>
  <c r="C16" i="53"/>
  <c r="D8" i="53"/>
  <c r="D12" i="53"/>
  <c r="D16" i="53"/>
  <c r="E8" i="53"/>
  <c r="E12" i="53"/>
  <c r="E16" i="53"/>
  <c r="F8" i="53"/>
  <c r="F12" i="53"/>
  <c r="F16" i="53"/>
  <c r="G8" i="53"/>
  <c r="G12" i="53"/>
  <c r="G16" i="53"/>
  <c r="H8" i="53"/>
  <c r="H12" i="53"/>
  <c r="H16" i="53"/>
  <c r="I8" i="53"/>
  <c r="I12" i="53"/>
  <c r="I16" i="53"/>
  <c r="J8" i="53"/>
  <c r="J12" i="53"/>
  <c r="J16" i="53"/>
  <c r="K8" i="53"/>
  <c r="K12" i="53"/>
  <c r="K16" i="53"/>
  <c r="C16" i="52"/>
  <c r="C8" i="52"/>
  <c r="C12" i="52"/>
  <c r="D8" i="52"/>
  <c r="D12" i="52"/>
  <c r="D16" i="52"/>
  <c r="E8" i="52"/>
  <c r="E12" i="52"/>
  <c r="E16" i="52"/>
  <c r="F8" i="52"/>
  <c r="F12" i="52"/>
  <c r="F16" i="52"/>
  <c r="G8" i="52"/>
  <c r="G12" i="52"/>
  <c r="G16" i="52"/>
  <c r="H8" i="52"/>
  <c r="H12" i="52"/>
  <c r="H16" i="52"/>
  <c r="I8" i="52"/>
  <c r="I12" i="52"/>
  <c r="I16" i="52"/>
  <c r="J8" i="52"/>
  <c r="J12" i="52"/>
  <c r="J16" i="52"/>
  <c r="K8" i="52"/>
  <c r="K12" i="52"/>
  <c r="K16" i="52"/>
  <c r="D8" i="51"/>
  <c r="D12" i="51"/>
  <c r="D16" i="51"/>
  <c r="E8" i="51"/>
  <c r="E12" i="51"/>
  <c r="E12" i="50" s="1"/>
  <c r="E16" i="51"/>
  <c r="F8" i="51"/>
  <c r="F12" i="51"/>
  <c r="F16" i="51"/>
  <c r="G8" i="51"/>
  <c r="G12" i="51"/>
  <c r="G16" i="51"/>
  <c r="H8" i="51"/>
  <c r="H12" i="51"/>
  <c r="H16" i="51"/>
  <c r="I8" i="51"/>
  <c r="I12" i="51"/>
  <c r="I16" i="51"/>
  <c r="J16" i="51"/>
  <c r="K8" i="51"/>
  <c r="K12" i="51"/>
  <c r="K16" i="51"/>
  <c r="C8" i="51"/>
  <c r="C12" i="51"/>
  <c r="C16" i="51"/>
  <c r="J7" i="54" l="1"/>
  <c r="H7" i="54"/>
  <c r="F7" i="54"/>
  <c r="H7" i="52"/>
  <c r="D7" i="52"/>
  <c r="I7" i="53"/>
  <c r="E7" i="53"/>
  <c r="J7" i="57"/>
  <c r="F7" i="57"/>
  <c r="G7" i="51"/>
  <c r="K7" i="52"/>
  <c r="G7" i="52"/>
  <c r="H7" i="53"/>
  <c r="D7" i="56"/>
  <c r="I7" i="57"/>
  <c r="E7" i="57"/>
  <c r="E7" i="51"/>
  <c r="D7" i="53"/>
  <c r="H7" i="57"/>
  <c r="E7" i="52"/>
  <c r="F7" i="53"/>
  <c r="I7" i="52"/>
  <c r="J7" i="53"/>
  <c r="J7" i="52"/>
  <c r="F7" i="52"/>
  <c r="C7" i="52"/>
  <c r="K7" i="53"/>
  <c r="G7" i="53"/>
  <c r="C7" i="53"/>
  <c r="K7" i="57"/>
  <c r="G7" i="57"/>
  <c r="I7" i="51"/>
  <c r="H12" i="50"/>
  <c r="G12" i="50"/>
  <c r="D7" i="57"/>
  <c r="K8" i="50"/>
  <c r="K7" i="56"/>
  <c r="E7" i="56"/>
  <c r="F7" i="56"/>
  <c r="G7" i="56"/>
  <c r="C7" i="56"/>
  <c r="J7" i="55"/>
  <c r="F7" i="55"/>
  <c r="F16" i="50"/>
  <c r="I16" i="50"/>
  <c r="J16" i="50"/>
  <c r="K16" i="50"/>
  <c r="D8" i="50"/>
  <c r="I8" i="50"/>
  <c r="F12" i="50"/>
  <c r="F8" i="50"/>
  <c r="D12" i="50"/>
  <c r="C7" i="51"/>
  <c r="F7" i="51"/>
  <c r="K7" i="51"/>
  <c r="G16" i="50"/>
  <c r="I12" i="50"/>
  <c r="E16" i="50"/>
  <c r="H16" i="50"/>
  <c r="J8" i="50"/>
  <c r="D16" i="50"/>
  <c r="D7" i="51"/>
  <c r="C12" i="50"/>
  <c r="H8" i="50"/>
  <c r="H7" i="51"/>
  <c r="C16" i="50"/>
  <c r="K7" i="55"/>
  <c r="K12" i="50"/>
  <c r="G7" i="55"/>
  <c r="C7" i="55"/>
  <c r="H7" i="56"/>
  <c r="J12" i="50"/>
  <c r="J7" i="51"/>
  <c r="G8" i="50"/>
  <c r="C7" i="54"/>
  <c r="H7" i="55"/>
  <c r="D7" i="55"/>
  <c r="I7" i="56"/>
  <c r="E8" i="50"/>
  <c r="C8" i="50"/>
  <c r="D7" i="54"/>
  <c r="I7" i="55"/>
  <c r="E7" i="55"/>
  <c r="J7" i="56"/>
  <c r="C7" i="57"/>
  <c r="E7" i="50" l="1"/>
  <c r="K7" i="50"/>
  <c r="G7" i="50"/>
  <c r="C7" i="50"/>
  <c r="F7" i="50"/>
  <c r="I7" i="50"/>
  <c r="J7" i="50"/>
  <c r="H7" i="50"/>
  <c r="D7" i="50"/>
</calcChain>
</file>

<file path=xl/sharedStrings.xml><?xml version="1.0" encoding="utf-8"?>
<sst xmlns="http://schemas.openxmlformats.org/spreadsheetml/2006/main" count="291" uniqueCount="47">
  <si>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20"/>
  </si>
  <si>
    <t>平成２年</t>
    <rPh sb="0" eb="2">
      <t>ヘイセイ</t>
    </rPh>
    <rPh sb="3" eb="4">
      <t>ネン</t>
    </rPh>
    <phoneticPr fontId="20"/>
  </si>
  <si>
    <t>平成７年</t>
    <rPh sb="0" eb="2">
      <t>ヘイセイ</t>
    </rPh>
    <rPh sb="3" eb="4">
      <t>ネン</t>
    </rPh>
    <phoneticPr fontId="20"/>
  </si>
  <si>
    <t>平成１２年</t>
    <rPh sb="0" eb="2">
      <t>ヘイセイ</t>
    </rPh>
    <rPh sb="4" eb="5">
      <t>ネン</t>
    </rPh>
    <phoneticPr fontId="20"/>
  </si>
  <si>
    <t>平成１７年</t>
    <rPh sb="0" eb="2">
      <t>ヘイセイ</t>
    </rPh>
    <rPh sb="4" eb="5">
      <t>ネン</t>
    </rPh>
    <phoneticPr fontId="20"/>
  </si>
  <si>
    <t>（6）産業別就業人口の推移</t>
    <rPh sb="3" eb="5">
      <t>サンギョウ</t>
    </rPh>
    <rPh sb="5" eb="6">
      <t>ベツ</t>
    </rPh>
    <rPh sb="6" eb="8">
      <t>シュウギョウ</t>
    </rPh>
    <rPh sb="8" eb="10">
      <t>ジンコウ</t>
    </rPh>
    <rPh sb="11" eb="13">
      <t>スイイ</t>
    </rPh>
    <phoneticPr fontId="20"/>
  </si>
  <si>
    <t>単位：人</t>
    <rPh sb="0" eb="2">
      <t>タンイ</t>
    </rPh>
    <rPh sb="3" eb="4">
      <t>ヒト</t>
    </rPh>
    <phoneticPr fontId="20"/>
  </si>
  <si>
    <t>昭和４０年</t>
    <rPh sb="0" eb="2">
      <t>ショウワ</t>
    </rPh>
    <rPh sb="4" eb="5">
      <t>ネン</t>
    </rPh>
    <phoneticPr fontId="20"/>
  </si>
  <si>
    <t>昭和４５年</t>
    <rPh sb="0" eb="2">
      <t>ショウワ</t>
    </rPh>
    <rPh sb="4" eb="5">
      <t>ネン</t>
    </rPh>
    <phoneticPr fontId="20"/>
  </si>
  <si>
    <t>昭和５０年</t>
    <rPh sb="0" eb="2">
      <t>ショウワ</t>
    </rPh>
    <rPh sb="4" eb="5">
      <t>ネン</t>
    </rPh>
    <phoneticPr fontId="20"/>
  </si>
  <si>
    <t>昭和５５年</t>
    <rPh sb="0" eb="2">
      <t>ショウワ</t>
    </rPh>
    <rPh sb="4" eb="5">
      <t>ネン</t>
    </rPh>
    <phoneticPr fontId="20"/>
  </si>
  <si>
    <t>昭和６０年</t>
    <rPh sb="0" eb="2">
      <t>ショウワ</t>
    </rPh>
    <rPh sb="4" eb="5">
      <t>ネン</t>
    </rPh>
    <phoneticPr fontId="20"/>
  </si>
  <si>
    <t>総　　　数</t>
    <rPh sb="0" eb="1">
      <t>フサ</t>
    </rPh>
    <rPh sb="4" eb="5">
      <t>カズ</t>
    </rPh>
    <phoneticPr fontId="20"/>
  </si>
  <si>
    <t>第１次産業</t>
    <rPh sb="0" eb="1">
      <t>ダイ</t>
    </rPh>
    <rPh sb="2" eb="3">
      <t>ジ</t>
    </rPh>
    <rPh sb="3" eb="5">
      <t>サンギョウ</t>
    </rPh>
    <phoneticPr fontId="20"/>
  </si>
  <si>
    <t>農業</t>
    <rPh sb="0" eb="2">
      <t>ノウギョウ</t>
    </rPh>
    <phoneticPr fontId="20"/>
  </si>
  <si>
    <t>林業</t>
    <rPh sb="0" eb="2">
      <t>リンギョウ</t>
    </rPh>
    <phoneticPr fontId="20"/>
  </si>
  <si>
    <t>水産業</t>
    <rPh sb="0" eb="3">
      <t>スイサンギョウ</t>
    </rPh>
    <phoneticPr fontId="20"/>
  </si>
  <si>
    <t>第２次産業</t>
    <rPh sb="0" eb="1">
      <t>ダイ</t>
    </rPh>
    <rPh sb="2" eb="3">
      <t>ジ</t>
    </rPh>
    <rPh sb="3" eb="5">
      <t>サンギョウ</t>
    </rPh>
    <phoneticPr fontId="20"/>
  </si>
  <si>
    <t>建設業</t>
    <rPh sb="0" eb="3">
      <t>ケンセツギョウ</t>
    </rPh>
    <phoneticPr fontId="20"/>
  </si>
  <si>
    <t>製造業</t>
    <rPh sb="0" eb="3">
      <t>セイゾウギョウ</t>
    </rPh>
    <phoneticPr fontId="20"/>
  </si>
  <si>
    <t>第３次産業</t>
    <rPh sb="0" eb="1">
      <t>ダイ</t>
    </rPh>
    <rPh sb="2" eb="3">
      <t>ジ</t>
    </rPh>
    <rPh sb="3" eb="5">
      <t>サンギョウ</t>
    </rPh>
    <phoneticPr fontId="20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</si>
  <si>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0"/>
  </si>
  <si>
    <t>運輸・通信業</t>
    <rPh sb="0" eb="2">
      <t>ウンユ</t>
    </rPh>
    <rPh sb="3" eb="6">
      <t>ツウシンギョウ</t>
    </rPh>
    <phoneticPr fontId="20"/>
  </si>
  <si>
    <t>卸売・小売業・飲食店</t>
    <rPh sb="0" eb="1">
      <t>オロシ</t>
    </rPh>
    <rPh sb="1" eb="2">
      <t>ウ</t>
    </rPh>
    <rPh sb="3" eb="6">
      <t>コウリギョウ</t>
    </rPh>
    <rPh sb="7" eb="9">
      <t>インショク</t>
    </rPh>
    <rPh sb="9" eb="10">
      <t>テン</t>
    </rPh>
    <phoneticPr fontId="20"/>
  </si>
  <si>
    <t>金融・保険業</t>
    <rPh sb="0" eb="2">
      <t>キンユウ</t>
    </rPh>
    <rPh sb="3" eb="5">
      <t>ホケン</t>
    </rPh>
    <rPh sb="5" eb="6">
      <t>ギョウ</t>
    </rPh>
    <phoneticPr fontId="20"/>
  </si>
  <si>
    <t>不動産業</t>
    <rPh sb="0" eb="2">
      <t>フドウ</t>
    </rPh>
    <rPh sb="2" eb="3">
      <t>サン</t>
    </rPh>
    <rPh sb="3" eb="4">
      <t>ギョウ</t>
    </rPh>
    <phoneticPr fontId="20"/>
  </si>
  <si>
    <t>（金融保険業に含む）</t>
    <rPh sb="1" eb="3">
      <t>キンユウ</t>
    </rPh>
    <rPh sb="3" eb="5">
      <t>ホケン</t>
    </rPh>
    <rPh sb="5" eb="6">
      <t>ギョウ</t>
    </rPh>
    <rPh sb="7" eb="8">
      <t>フク</t>
    </rPh>
    <phoneticPr fontId="20"/>
  </si>
  <si>
    <t>サービス業</t>
    <rPh sb="4" eb="5">
      <t>ギョウ</t>
    </rPh>
    <phoneticPr fontId="20"/>
  </si>
  <si>
    <t>公務</t>
    <rPh sb="0" eb="2">
      <t>コウム</t>
    </rPh>
    <phoneticPr fontId="20"/>
  </si>
  <si>
    <t>分類不能</t>
    <rPh sb="0" eb="2">
      <t>ブンルイ</t>
    </rPh>
    <rPh sb="2" eb="4">
      <t>フノウ</t>
    </rPh>
    <phoneticPr fontId="20"/>
  </si>
  <si>
    <t>資料：国勢調査</t>
    <rPh sb="0" eb="2">
      <t>シリョウ</t>
    </rPh>
    <rPh sb="3" eb="5">
      <t>コクセイ</t>
    </rPh>
    <rPh sb="5" eb="7">
      <t>チョウサ</t>
    </rPh>
    <phoneticPr fontId="20"/>
  </si>
  <si>
    <t>(金融保険業に含む）</t>
    <rPh sb="1" eb="3">
      <t>キンユウ</t>
    </rPh>
    <rPh sb="3" eb="6">
      <t>ホケンギョウ</t>
    </rPh>
    <rPh sb="7" eb="8">
      <t>フク</t>
    </rPh>
    <phoneticPr fontId="20"/>
  </si>
  <si>
    <t>（6）産業別就業人口の推移（旧河北町）</t>
    <rPh sb="3" eb="5">
      <t>サンギョウ</t>
    </rPh>
    <rPh sb="5" eb="6">
      <t>ベツ</t>
    </rPh>
    <rPh sb="6" eb="8">
      <t>シュウギョウ</t>
    </rPh>
    <rPh sb="8" eb="10">
      <t>ジンコウ</t>
    </rPh>
    <rPh sb="11" eb="13">
      <t>スイイ</t>
    </rPh>
    <rPh sb="14" eb="15">
      <t>キュウ</t>
    </rPh>
    <rPh sb="15" eb="17">
      <t>カホク</t>
    </rPh>
    <rPh sb="17" eb="18">
      <t>マチ</t>
    </rPh>
    <phoneticPr fontId="20"/>
  </si>
  <si>
    <t>（6）産業別就業人口の推移（旧雄勝町）</t>
    <rPh sb="3" eb="5">
      <t>サンギョウ</t>
    </rPh>
    <rPh sb="5" eb="6">
      <t>ベツ</t>
    </rPh>
    <rPh sb="6" eb="8">
      <t>シュウギョウ</t>
    </rPh>
    <rPh sb="8" eb="10">
      <t>ジンコウ</t>
    </rPh>
    <rPh sb="11" eb="13">
      <t>スイイ</t>
    </rPh>
    <rPh sb="14" eb="15">
      <t>キュウ</t>
    </rPh>
    <rPh sb="15" eb="17">
      <t>オガツ</t>
    </rPh>
    <rPh sb="17" eb="18">
      <t>マチ</t>
    </rPh>
    <phoneticPr fontId="20"/>
  </si>
  <si>
    <t>（6）産業別就業人口の推移（旧河南町）</t>
    <rPh sb="3" eb="5">
      <t>サンギョウ</t>
    </rPh>
    <rPh sb="5" eb="6">
      <t>ベツ</t>
    </rPh>
    <rPh sb="6" eb="8">
      <t>シュウギョウ</t>
    </rPh>
    <rPh sb="8" eb="10">
      <t>ジンコウ</t>
    </rPh>
    <rPh sb="11" eb="13">
      <t>スイイ</t>
    </rPh>
    <rPh sb="14" eb="15">
      <t>キュウ</t>
    </rPh>
    <rPh sb="15" eb="17">
      <t>カナン</t>
    </rPh>
    <rPh sb="17" eb="18">
      <t>マチ</t>
    </rPh>
    <phoneticPr fontId="20"/>
  </si>
  <si>
    <t>（6）産業別就業人口の推移（旧桃生町）</t>
    <rPh sb="3" eb="5">
      <t>サンギョウ</t>
    </rPh>
    <rPh sb="5" eb="6">
      <t>ベツ</t>
    </rPh>
    <rPh sb="6" eb="8">
      <t>シュウギョウ</t>
    </rPh>
    <rPh sb="8" eb="10">
      <t>ジンコウ</t>
    </rPh>
    <rPh sb="11" eb="13">
      <t>スイイ</t>
    </rPh>
    <rPh sb="14" eb="15">
      <t>キュウ</t>
    </rPh>
    <rPh sb="15" eb="17">
      <t>モノウ</t>
    </rPh>
    <rPh sb="17" eb="18">
      <t>マチ</t>
    </rPh>
    <phoneticPr fontId="20"/>
  </si>
  <si>
    <t>（6）産業別就業人口の推移（旧北上町）</t>
    <rPh sb="3" eb="5">
      <t>サンギョウ</t>
    </rPh>
    <rPh sb="5" eb="6">
      <t>ベツ</t>
    </rPh>
    <rPh sb="6" eb="8">
      <t>シュウギョウ</t>
    </rPh>
    <rPh sb="8" eb="10">
      <t>ジンコウ</t>
    </rPh>
    <rPh sb="11" eb="13">
      <t>スイイ</t>
    </rPh>
    <rPh sb="14" eb="15">
      <t>キュウ</t>
    </rPh>
    <rPh sb="15" eb="17">
      <t>キタカミ</t>
    </rPh>
    <rPh sb="17" eb="18">
      <t>マチ</t>
    </rPh>
    <phoneticPr fontId="20"/>
  </si>
  <si>
    <t>（6）産業別就業人口の推移（旧牡鹿町）</t>
    <rPh sb="3" eb="5">
      <t>サンギョウ</t>
    </rPh>
    <rPh sb="5" eb="6">
      <t>ベツ</t>
    </rPh>
    <rPh sb="6" eb="8">
      <t>シュウギョウ</t>
    </rPh>
    <rPh sb="8" eb="10">
      <t>ジンコウ</t>
    </rPh>
    <rPh sb="11" eb="13">
      <t>スイイ</t>
    </rPh>
    <rPh sb="14" eb="15">
      <t>キュウ</t>
    </rPh>
    <rPh sb="15" eb="17">
      <t>オシカ</t>
    </rPh>
    <rPh sb="17" eb="18">
      <t>マチ</t>
    </rPh>
    <phoneticPr fontId="20"/>
  </si>
  <si>
    <t>平成２２年</t>
    <rPh sb="0" eb="2">
      <t>ヘイセイ</t>
    </rPh>
    <rPh sb="4" eb="5">
      <t>ネン</t>
    </rPh>
    <phoneticPr fontId="20"/>
  </si>
  <si>
    <r>
      <t>平成２２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0"/>
  </si>
  <si>
    <t>平成２２年</t>
    <rPh sb="0" eb="2">
      <t>ヘイセイ</t>
    </rPh>
    <rPh sb="4" eb="5">
      <t>ネン</t>
    </rPh>
    <phoneticPr fontId="20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</si>
  <si>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0"/>
  </si>
  <si>
    <t>（6）産業別就業人口の推移（旧石巻市）</t>
    <rPh sb="3" eb="5">
      <t>サンギョウ</t>
    </rPh>
    <rPh sb="5" eb="6">
      <t>ベツ</t>
    </rPh>
    <rPh sb="6" eb="8">
      <t>シュウギョウ</t>
    </rPh>
    <rPh sb="8" eb="10">
      <t>ジンコウ</t>
    </rPh>
    <rPh sb="11" eb="12">
      <t>スイ</t>
    </rPh>
    <rPh sb="12" eb="13">
      <t>イ</t>
    </rPh>
    <rPh sb="14" eb="15">
      <t>キュウ</t>
    </rPh>
    <rPh sb="15" eb="18">
      <t>イシノマキシ</t>
    </rPh>
    <phoneticPr fontId="20"/>
  </si>
  <si>
    <t>平成２７年</t>
    <rPh sb="0" eb="2">
      <t>ヘイセイ</t>
    </rPh>
    <rPh sb="4" eb="5">
      <t>ネン</t>
    </rPh>
    <phoneticPr fontId="20"/>
  </si>
  <si>
    <t>-</t>
    <phoneticPr fontId="20"/>
  </si>
  <si>
    <t>１０．国勢調査</t>
    <rPh sb="3" eb="5">
      <t>コクセイ</t>
    </rPh>
    <rPh sb="5" eb="7">
      <t>チョウサ</t>
    </rPh>
    <phoneticPr fontId="21"/>
  </si>
  <si>
    <t>令和２年</t>
    <rPh sb="0" eb="2">
      <t>レイワ</t>
    </rPh>
    <rPh sb="3" eb="4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</si>
</sst>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42" applyFont="1" applyFill="1" applyAlignment="1">
      <alignment vertical="center"/>
    </xf>
    <xf numFmtId="0" fontId="6" fillId="0" borderId="0" xfId="42" applyFont="1" applyAlignment="1">
      <alignment vertical="center"/>
    </xf>
    <xf numFmtId="0" fontId="6" fillId="0" borderId="0" xfId="41" applyFont="1">
      <alignment vertical="center"/>
    </xf>
    <xf numFmtId="0" fontId="6" fillId="0" borderId="0" xfId="41" applyFont="1" applyAlignment="1">
      <alignment horizontal="left" vertical="center"/>
    </xf>
    <xf numFmtId="0" fontId="6" fillId="0" borderId="0" xfId="41" applyFont="1" applyAlignment="1">
      <alignment horizontal="right" vertical="center"/>
    </xf>
    <xf numFmtId="0" fontId="6" fillId="24" borderId="11" xfId="41" applyFont="1" applyFill="1" applyBorder="1" applyAlignment="1">
      <alignment vertical="center"/>
    </xf>
    <xf numFmtId="0" fontId="6" fillId="24" borderId="12" xfId="41" applyFont="1" applyFill="1" applyBorder="1" applyAlignment="1">
      <alignment vertical="center"/>
    </xf>
    <xf numFmtId="0" fontId="6" fillId="24" borderId="10" xfId="41" applyFont="1" applyFill="1" applyBorder="1" applyAlignment="1">
      <alignment horizontal="center" vertical="center"/>
    </xf>
    <xf numFmtId="0" fontId="6" fillId="0" borderId="0" xfId="41" applyFont="1" applyAlignment="1">
      <alignment horizontal="center" vertical="center"/>
    </xf>
    <xf numFmtId="176" fontId="6" fillId="0" borderId="10" xfId="41" applyNumberFormat="1" applyFont="1" applyFill="1" applyBorder="1">
      <alignment vertical="center"/>
    </xf>
    <xf numFmtId="0" fontId="6" fillId="24" borderId="11" xfId="41" applyFont="1" applyFill="1" applyBorder="1">
      <alignment vertical="center"/>
    </xf>
    <xf numFmtId="0" fontId="6" fillId="24" borderId="12" xfId="41" applyFont="1" applyFill="1" applyBorder="1" applyAlignment="1">
      <alignment horizontal="left" vertical="center"/>
    </xf>
    <xf numFmtId="0" fontId="6" fillId="24" borderId="12" xfId="41" applyFont="1" applyFill="1" applyBorder="1" applyAlignment="1">
      <alignment horizontal="left" vertical="center" wrapText="1"/>
    </xf>
    <xf numFmtId="176" fontId="6" fillId="0" borderId="0" xfId="41" applyNumberFormat="1" applyFont="1">
      <alignment vertical="center"/>
    </xf>
    <xf numFmtId="176" fontId="22" fillId="0" borderId="10" xfId="41" applyNumberFormat="1" applyFont="1" applyFill="1" applyBorder="1" applyAlignment="1">
      <alignment horizontal="center" vertical="center"/>
    </xf>
    <xf numFmtId="176" fontId="6" fillId="0" borderId="10" xfId="41" applyNumberFormat="1" applyFont="1" applyFill="1" applyBorder="1" applyAlignment="1">
      <alignment horizontal="right" vertical="center"/>
    </xf>
    <xf numFmtId="0" fontId="6" fillId="24" borderId="10" xfId="41" applyFont="1" applyFill="1" applyBorder="1" applyAlignment="1">
      <alignment horizontal="left" vertical="center"/>
    </xf>
    <xf numFmtId="0" fontId="6" fillId="24" borderId="10" xfId="41" applyFont="1" applyFill="1" applyBorder="1">
      <alignment vertical="center"/>
    </xf>
    <xf numFmtId="176" fontId="6" fillId="0" borderId="10" xfId="41" applyNumberFormat="1" applyFont="1" applyFill="1" applyBorder="1" applyAlignment="1">
      <alignment vertical="center" shrinkToFit="1"/>
    </xf>
    <xf numFmtId="0" fontId="0" fillId="24" borderId="10" xfId="41" applyFont="1" applyFill="1" applyBorder="1" applyAlignment="1">
      <alignment horizontal="center" vertical="center"/>
    </xf>
    <xf numFmtId="0" fontId="0" fillId="24" borderId="12" xfId="41" applyFont="1" applyFill="1" applyBorder="1" applyAlignment="1">
      <alignment horizontal="left" vertical="center"/>
    </xf>
    <xf numFmtId="0" fontId="0" fillId="0" borderId="0" xfId="41" applyFont="1">
      <alignment vertical="center"/>
    </xf>
    <xf numFmtId="176" fontId="0" fillId="0" borderId="10" xfId="41" applyNumberFormat="1" applyFont="1" applyFill="1" applyBorder="1">
      <alignment vertical="center"/>
    </xf>
    <xf numFmtId="176" fontId="0" fillId="0" borderId="10" xfId="41" applyNumberFormat="1" applyFont="1" applyFill="1" applyBorder="1" applyAlignment="1">
      <alignment horizontal="right" vertical="center"/>
    </xf>
    <xf numFmtId="0" fontId="0" fillId="0" borderId="0" xfId="42" applyFont="1" applyFill="1" applyAlignment="1">
      <alignment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★5-1（産業別就業者）" xfId="41"/>
    <cellStyle name="標準_001平成13年版　石巻市統計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N26"/>
  <sheetViews>
    <sheetView tabSelected="1" view="pageBreakPreview" zoomScale="85" zoomScaleNormal="100" workbookViewId="0">
      <pane xSplit="2" ySplit="6" topLeftCell="C7" activePane="bottomRight" state="frozen"/>
      <selection activeCell="C21" sqref="C21"/>
      <selection pane="topRight" activeCell="C21" sqref="C21"/>
      <selection pane="bottomLeft" activeCell="C21" sqref="C21"/>
      <selection pane="bottomRight" activeCell="E13" sqref="E13"/>
    </sheetView>
  </sheetViews>
  <sheetFormatPr defaultRowHeight="13.5" x14ac:dyDescent="0.15"/>
  <cols>
    <col min="1" max="1" width="5.25" style="3" customWidth="1"/>
    <col min="2" max="2" width="25" style="4" customWidth="1"/>
    <col min="3" max="14" width="14.375" style="3" customWidth="1"/>
    <col min="15" max="15" width="7.875" style="3" customWidth="1"/>
    <col min="16" max="30" width="6.375" style="3" customWidth="1"/>
    <col min="31" max="16384" width="9" style="3"/>
  </cols>
  <sheetData>
    <row r="1" spans="1:14" ht="20.25" customHeight="1" x14ac:dyDescent="0.15"/>
    <row r="2" spans="1:14" s="2" customFormat="1" ht="20.25" customHeight="1" x14ac:dyDescent="0.15">
      <c r="A2" s="25" t="s">
        <v>45</v>
      </c>
      <c r="B2" s="1"/>
      <c r="C2" s="1"/>
      <c r="D2" s="1"/>
      <c r="E2" s="1"/>
      <c r="F2" s="1"/>
      <c r="G2" s="1"/>
      <c r="H2" s="1"/>
      <c r="I2" s="1"/>
      <c r="J2" s="1"/>
    </row>
    <row r="3" spans="1:14" ht="20.25" customHeight="1" x14ac:dyDescent="0.15">
      <c r="A3" s="3" t="s">
        <v>5</v>
      </c>
    </row>
    <row r="4" spans="1:14" ht="20.25" customHeight="1" x14ac:dyDescent="0.15"/>
    <row r="5" spans="1:14" ht="20.25" customHeight="1" x14ac:dyDescent="0.15">
      <c r="A5" s="4" t="s">
        <v>6</v>
      </c>
      <c r="L5" s="5"/>
      <c r="M5" s="5"/>
      <c r="N5" s="5" t="s">
        <v>0</v>
      </c>
    </row>
    <row r="6" spans="1:14" s="9" customFormat="1" ht="20.25" customHeight="1" x14ac:dyDescent="0.15">
      <c r="A6" s="6"/>
      <c r="B6" s="7"/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</v>
      </c>
      <c r="I6" s="8" t="s">
        <v>2</v>
      </c>
      <c r="J6" s="8" t="s">
        <v>3</v>
      </c>
      <c r="K6" s="8" t="s">
        <v>4</v>
      </c>
      <c r="L6" s="20" t="s">
        <v>39</v>
      </c>
      <c r="M6" s="20" t="s">
        <v>43</v>
      </c>
      <c r="N6" s="20" t="s">
        <v>46</v>
      </c>
    </row>
    <row r="7" spans="1:14" ht="20.25" customHeight="1" x14ac:dyDescent="0.15">
      <c r="A7" s="26" t="s">
        <v>12</v>
      </c>
      <c r="B7" s="27"/>
      <c r="C7" s="10">
        <f>SUM('3-10-6(旧石巻市):3-10-6(旧牡鹿町)'!C7)</f>
        <v>77862</v>
      </c>
      <c r="D7" s="10">
        <f>SUM('3-10-6(旧石巻市):3-10-6(旧牡鹿町)'!D7)</f>
        <v>84324</v>
      </c>
      <c r="E7" s="10">
        <f>SUM('3-10-6(旧石巻市):3-10-6(旧牡鹿町)'!E7)</f>
        <v>83185</v>
      </c>
      <c r="F7" s="10">
        <f>SUM('3-10-6(旧石巻市):3-10-6(旧牡鹿町)'!F7)</f>
        <v>86263</v>
      </c>
      <c r="G7" s="10">
        <f>SUM('3-10-6(旧石巻市):3-10-6(旧牡鹿町)'!G7)</f>
        <v>87751</v>
      </c>
      <c r="H7" s="10">
        <f>SUM('3-10-6(旧石巻市):3-10-6(旧牡鹿町)'!H7)</f>
        <v>89178</v>
      </c>
      <c r="I7" s="10">
        <f>SUM('3-10-6(旧石巻市):3-10-6(旧牡鹿町)'!I7)</f>
        <v>88722</v>
      </c>
      <c r="J7" s="10">
        <f>SUM('3-10-6(旧石巻市):3-10-6(旧牡鹿町)'!J7)</f>
        <v>84075</v>
      </c>
      <c r="K7" s="10">
        <f>SUM('3-10-6(旧石巻市):3-10-6(旧牡鹿町)'!K7)</f>
        <v>77409</v>
      </c>
      <c r="L7" s="10">
        <f>L8+L12+L16+L24</f>
        <v>71623</v>
      </c>
      <c r="M7" s="10">
        <f>M8+M12+M16+M24</f>
        <v>67457</v>
      </c>
      <c r="N7" s="10">
        <v>65193</v>
      </c>
    </row>
    <row r="8" spans="1:14" ht="20.25" customHeight="1" x14ac:dyDescent="0.15">
      <c r="A8" s="11" t="s">
        <v>13</v>
      </c>
      <c r="B8" s="12"/>
      <c r="C8" s="10">
        <f>SUM('3-10-6(旧石巻市):3-10-6(旧牡鹿町)'!C8)</f>
        <v>34417</v>
      </c>
      <c r="D8" s="10">
        <f>SUM('3-10-6(旧石巻市):3-10-6(旧牡鹿町)'!D8)</f>
        <v>31263</v>
      </c>
      <c r="E8" s="10">
        <f>SUM('3-10-6(旧石巻市):3-10-6(旧牡鹿町)'!E8)</f>
        <v>24491</v>
      </c>
      <c r="F8" s="10">
        <f>SUM('3-10-6(旧石巻市):3-10-6(旧牡鹿町)'!F8)</f>
        <v>18974</v>
      </c>
      <c r="G8" s="10">
        <f>SUM('3-10-6(旧石巻市):3-10-6(旧牡鹿町)'!G8)</f>
        <v>18014</v>
      </c>
      <c r="H8" s="10">
        <f>SUM('3-10-6(旧石巻市):3-10-6(旧牡鹿町)'!H8)</f>
        <v>14589</v>
      </c>
      <c r="I8" s="10">
        <f>SUM('3-10-6(旧石巻市):3-10-6(旧牡鹿町)'!I8)</f>
        <v>10956</v>
      </c>
      <c r="J8" s="10">
        <f>SUM('3-10-6(旧石巻市):3-10-6(旧牡鹿町)'!J8)</f>
        <v>8956</v>
      </c>
      <c r="K8" s="10">
        <f>SUM('3-10-6(旧石巻市):3-10-6(旧牡鹿町)'!K8)</f>
        <v>7813</v>
      </c>
      <c r="L8" s="10">
        <f>SUM(L9:L11)</f>
        <v>6282</v>
      </c>
      <c r="M8" s="10">
        <f>SUM(M9:M11)</f>
        <v>5165</v>
      </c>
      <c r="N8" s="10">
        <v>4702</v>
      </c>
    </row>
    <row r="9" spans="1:14" ht="20.25" customHeight="1" x14ac:dyDescent="0.15">
      <c r="A9" s="11"/>
      <c r="B9" s="12" t="s">
        <v>14</v>
      </c>
      <c r="C9" s="10">
        <f>SUM('3-10-6(旧石巻市):3-10-6(旧牡鹿町)'!C9)</f>
        <v>24528</v>
      </c>
      <c r="D9" s="10">
        <f>SUM('3-10-6(旧石巻市):3-10-6(旧牡鹿町)'!D9)</f>
        <v>21330</v>
      </c>
      <c r="E9" s="10">
        <f>SUM('3-10-6(旧石巻市):3-10-6(旧牡鹿町)'!E9)</f>
        <v>15405</v>
      </c>
      <c r="F9" s="10">
        <f>SUM('3-10-6(旧石巻市):3-10-6(旧牡鹿町)'!F9)</f>
        <v>10356</v>
      </c>
      <c r="G9" s="10">
        <f>SUM('3-10-6(旧石巻市):3-10-6(旧牡鹿町)'!G9)</f>
        <v>9837</v>
      </c>
      <c r="H9" s="10">
        <f>SUM('3-10-6(旧石巻市):3-10-6(旧牡鹿町)'!H9)</f>
        <v>7679</v>
      </c>
      <c r="I9" s="10">
        <f>SUM('3-10-6(旧石巻市):3-10-6(旧牡鹿町)'!I9)</f>
        <v>5724</v>
      </c>
      <c r="J9" s="10">
        <f>SUM('3-10-6(旧石巻市):3-10-6(旧牡鹿町)'!J9)</f>
        <v>4342</v>
      </c>
      <c r="K9" s="10">
        <f>SUM('3-10-6(旧石巻市):3-10-6(旧牡鹿町)'!K9)</f>
        <v>4031</v>
      </c>
      <c r="L9" s="10">
        <v>3003</v>
      </c>
      <c r="M9" s="10">
        <v>2732</v>
      </c>
      <c r="N9" s="10">
        <v>2542</v>
      </c>
    </row>
    <row r="10" spans="1:14" ht="20.25" customHeight="1" x14ac:dyDescent="0.15">
      <c r="A10" s="11"/>
      <c r="B10" s="12" t="s">
        <v>15</v>
      </c>
      <c r="C10" s="10">
        <f>SUM('3-10-6(旧石巻市):3-10-6(旧牡鹿町)'!C10)</f>
        <v>287</v>
      </c>
      <c r="D10" s="10">
        <f>SUM('3-10-6(旧石巻市):3-10-6(旧牡鹿町)'!D10)</f>
        <v>222</v>
      </c>
      <c r="E10" s="10">
        <f>SUM('3-10-6(旧石巻市):3-10-6(旧牡鹿町)'!E10)</f>
        <v>186</v>
      </c>
      <c r="F10" s="10">
        <f>SUM('3-10-6(旧石巻市):3-10-6(旧牡鹿町)'!F10)</f>
        <v>195</v>
      </c>
      <c r="G10" s="10">
        <f>SUM('3-10-6(旧石巻市):3-10-6(旧牡鹿町)'!G10)</f>
        <v>139</v>
      </c>
      <c r="H10" s="10">
        <f>SUM('3-10-6(旧石巻市):3-10-6(旧牡鹿町)'!H10)</f>
        <v>117</v>
      </c>
      <c r="I10" s="10">
        <f>SUM('3-10-6(旧石巻市):3-10-6(旧牡鹿町)'!I10)</f>
        <v>129</v>
      </c>
      <c r="J10" s="10">
        <f>SUM('3-10-6(旧石巻市):3-10-6(旧牡鹿町)'!J10)</f>
        <v>110</v>
      </c>
      <c r="K10" s="10">
        <f>SUM('3-10-6(旧石巻市):3-10-6(旧牡鹿町)'!K10)</f>
        <v>51</v>
      </c>
      <c r="L10" s="10">
        <v>114</v>
      </c>
      <c r="M10" s="10">
        <v>115</v>
      </c>
      <c r="N10" s="10">
        <v>102</v>
      </c>
    </row>
    <row r="11" spans="1:14" ht="20.25" customHeight="1" x14ac:dyDescent="0.15">
      <c r="A11" s="11"/>
      <c r="B11" s="21" t="s">
        <v>16</v>
      </c>
      <c r="C11" s="10">
        <f>SUM('3-10-6(旧石巻市):3-10-6(旧牡鹿町)'!C11)</f>
        <v>9602</v>
      </c>
      <c r="D11" s="10">
        <f>SUM('3-10-6(旧石巻市):3-10-6(旧牡鹿町)'!D11)</f>
        <v>9711</v>
      </c>
      <c r="E11" s="10">
        <f>SUM('3-10-6(旧石巻市):3-10-6(旧牡鹿町)'!E11)</f>
        <v>8900</v>
      </c>
      <c r="F11" s="10">
        <f>SUM('3-10-6(旧石巻市):3-10-6(旧牡鹿町)'!F11)</f>
        <v>8423</v>
      </c>
      <c r="G11" s="10">
        <f>SUM('3-10-6(旧石巻市):3-10-6(旧牡鹿町)'!G11)</f>
        <v>8038</v>
      </c>
      <c r="H11" s="10">
        <f>SUM('3-10-6(旧石巻市):3-10-6(旧牡鹿町)'!H11)</f>
        <v>6793</v>
      </c>
      <c r="I11" s="10">
        <f>SUM('3-10-6(旧石巻市):3-10-6(旧牡鹿町)'!I11)</f>
        <v>5103</v>
      </c>
      <c r="J11" s="10">
        <f>SUM('3-10-6(旧石巻市):3-10-6(旧牡鹿町)'!J11)</f>
        <v>4504</v>
      </c>
      <c r="K11" s="10">
        <f>SUM('3-10-6(旧石巻市):3-10-6(旧牡鹿町)'!K11)</f>
        <v>3731</v>
      </c>
      <c r="L11" s="10">
        <v>3165</v>
      </c>
      <c r="M11" s="10">
        <v>2318</v>
      </c>
      <c r="N11" s="10">
        <v>2058</v>
      </c>
    </row>
    <row r="12" spans="1:14" ht="20.25" customHeight="1" x14ac:dyDescent="0.15">
      <c r="A12" s="11" t="s">
        <v>17</v>
      </c>
      <c r="B12" s="12"/>
      <c r="C12" s="10">
        <f>SUM('3-10-6(旧石巻市):3-10-6(旧牡鹿町)'!C12)</f>
        <v>16325</v>
      </c>
      <c r="D12" s="10">
        <f>SUM('3-10-6(旧石巻市):3-10-6(旧牡鹿町)'!D12)</f>
        <v>20290</v>
      </c>
      <c r="E12" s="10">
        <f>SUM('3-10-6(旧石巻市):3-10-6(旧牡鹿町)'!E12)</f>
        <v>22194</v>
      </c>
      <c r="F12" s="10">
        <f>SUM('3-10-6(旧石巻市):3-10-6(旧牡鹿町)'!F12)</f>
        <v>26429</v>
      </c>
      <c r="G12" s="10">
        <f>SUM('3-10-6(旧石巻市):3-10-6(旧牡鹿町)'!G12)</f>
        <v>27514</v>
      </c>
      <c r="H12" s="10">
        <f>SUM('3-10-6(旧石巻市):3-10-6(旧牡鹿町)'!H12)</f>
        <v>29917</v>
      </c>
      <c r="I12" s="10">
        <f>SUM('3-10-6(旧石巻市):3-10-6(旧牡鹿町)'!I12)</f>
        <v>30890</v>
      </c>
      <c r="J12" s="10">
        <f>SUM('3-10-6(旧石巻市):3-10-6(旧牡鹿町)'!J12)</f>
        <v>28397</v>
      </c>
      <c r="K12" s="10">
        <f>SUM('3-10-6(旧石巻市):3-10-6(旧牡鹿町)'!K12)</f>
        <v>23523</v>
      </c>
      <c r="L12" s="10">
        <f>SUM(L13:L15)</f>
        <v>20850</v>
      </c>
      <c r="M12" s="10">
        <f>SUM(M13:M15)</f>
        <v>19669</v>
      </c>
      <c r="N12" s="10">
        <v>18341</v>
      </c>
    </row>
    <row r="13" spans="1:14" ht="20.25" customHeight="1" x14ac:dyDescent="0.15">
      <c r="A13" s="11"/>
      <c r="B13" s="21" t="s">
        <v>41</v>
      </c>
      <c r="C13" s="10">
        <f>SUM('3-10-6(旧石巻市):3-10-6(旧牡鹿町)'!C13)</f>
        <v>271</v>
      </c>
      <c r="D13" s="10">
        <f>SUM('3-10-6(旧石巻市):3-10-6(旧牡鹿町)'!D13)</f>
        <v>182</v>
      </c>
      <c r="E13" s="10">
        <f>SUM('3-10-6(旧石巻市):3-10-6(旧牡鹿町)'!E13)</f>
        <v>125</v>
      </c>
      <c r="F13" s="10">
        <f>SUM('3-10-6(旧石巻市):3-10-6(旧牡鹿町)'!F13)</f>
        <v>101</v>
      </c>
      <c r="G13" s="10">
        <f>SUM('3-10-6(旧石巻市):3-10-6(旧牡鹿町)'!G13)</f>
        <v>97</v>
      </c>
      <c r="H13" s="10">
        <f>SUM('3-10-6(旧石巻市):3-10-6(旧牡鹿町)'!H13)</f>
        <v>89</v>
      </c>
      <c r="I13" s="10">
        <f>SUM('3-10-6(旧石巻市):3-10-6(旧牡鹿町)'!I13)</f>
        <v>120</v>
      </c>
      <c r="J13" s="10">
        <f>SUM('3-10-6(旧石巻市):3-10-6(旧牡鹿町)'!J13)</f>
        <v>94</v>
      </c>
      <c r="K13" s="10">
        <f>SUM('3-10-6(旧石巻市):3-10-6(旧牡鹿町)'!K13)</f>
        <v>32</v>
      </c>
      <c r="L13" s="10">
        <v>46</v>
      </c>
      <c r="M13" s="10">
        <v>74</v>
      </c>
      <c r="N13" s="10">
        <v>47</v>
      </c>
    </row>
    <row r="14" spans="1:14" ht="20.25" customHeight="1" x14ac:dyDescent="0.15">
      <c r="A14" s="11"/>
      <c r="B14" s="12" t="s">
        <v>18</v>
      </c>
      <c r="C14" s="10">
        <f>SUM('3-10-6(旧石巻市):3-10-6(旧牡鹿町)'!C14)</f>
        <v>4636</v>
      </c>
      <c r="D14" s="10">
        <f>SUM('3-10-6(旧石巻市):3-10-6(旧牡鹿町)'!D14)</f>
        <v>5421</v>
      </c>
      <c r="E14" s="10">
        <f>SUM('3-10-6(旧石巻市):3-10-6(旧牡鹿町)'!E14)</f>
        <v>6913</v>
      </c>
      <c r="F14" s="10">
        <f>SUM('3-10-6(旧石巻市):3-10-6(旧牡鹿町)'!F14)</f>
        <v>9630</v>
      </c>
      <c r="G14" s="10">
        <f>SUM('3-10-6(旧石巻市):3-10-6(旧牡鹿町)'!G14)</f>
        <v>8424</v>
      </c>
      <c r="H14" s="10">
        <f>SUM('3-10-6(旧石巻市):3-10-6(旧牡鹿町)'!H14)</f>
        <v>9488</v>
      </c>
      <c r="I14" s="10">
        <f>SUM('3-10-6(旧石巻市):3-10-6(旧牡鹿町)'!I14)</f>
        <v>11803</v>
      </c>
      <c r="J14" s="10">
        <f>SUM('3-10-6(旧石巻市):3-10-6(旧牡鹿町)'!J14)</f>
        <v>11694</v>
      </c>
      <c r="K14" s="10">
        <f>SUM('3-10-6(旧石巻市):3-10-6(旧牡鹿町)'!K14)</f>
        <v>9205</v>
      </c>
      <c r="L14" s="10">
        <v>7841</v>
      </c>
      <c r="M14" s="10">
        <v>9541</v>
      </c>
      <c r="N14" s="10">
        <v>8564</v>
      </c>
    </row>
    <row r="15" spans="1:14" ht="20.25" customHeight="1" x14ac:dyDescent="0.15">
      <c r="A15" s="11"/>
      <c r="B15" s="12" t="s">
        <v>19</v>
      </c>
      <c r="C15" s="10">
        <f>SUM('3-10-6(旧石巻市):3-10-6(旧牡鹿町)'!C15)</f>
        <v>11418</v>
      </c>
      <c r="D15" s="10">
        <f>SUM('3-10-6(旧石巻市):3-10-6(旧牡鹿町)'!D15)</f>
        <v>14687</v>
      </c>
      <c r="E15" s="10">
        <f>SUM('3-10-6(旧石巻市):3-10-6(旧牡鹿町)'!E15)</f>
        <v>15156</v>
      </c>
      <c r="F15" s="10">
        <f>SUM('3-10-6(旧石巻市):3-10-6(旧牡鹿町)'!F15)</f>
        <v>16698</v>
      </c>
      <c r="G15" s="10">
        <f>SUM('3-10-6(旧石巻市):3-10-6(旧牡鹿町)'!G15)</f>
        <v>18993</v>
      </c>
      <c r="H15" s="10">
        <f>SUM('3-10-6(旧石巻市):3-10-6(旧牡鹿町)'!H15)</f>
        <v>20340</v>
      </c>
      <c r="I15" s="10">
        <f>SUM('3-10-6(旧石巻市):3-10-6(旧牡鹿町)'!I15)</f>
        <v>18967</v>
      </c>
      <c r="J15" s="10">
        <f>SUM('3-10-6(旧石巻市):3-10-6(旧牡鹿町)'!J15)</f>
        <v>16609</v>
      </c>
      <c r="K15" s="10">
        <f>SUM('3-10-6(旧石巻市):3-10-6(旧牡鹿町)'!K15)</f>
        <v>14286</v>
      </c>
      <c r="L15" s="10">
        <v>12963</v>
      </c>
      <c r="M15" s="10">
        <v>10054</v>
      </c>
      <c r="N15" s="10">
        <v>9730</v>
      </c>
    </row>
    <row r="16" spans="1:14" ht="20.25" customHeight="1" x14ac:dyDescent="0.15">
      <c r="A16" s="11" t="s">
        <v>20</v>
      </c>
      <c r="B16" s="12"/>
      <c r="C16" s="10">
        <f>SUM('3-10-6(旧石巻市):3-10-6(旧牡鹿町)'!C16)</f>
        <v>27115</v>
      </c>
      <c r="D16" s="10">
        <f>SUM('3-10-6(旧石巻市):3-10-6(旧牡鹿町)'!D16)</f>
        <v>32653</v>
      </c>
      <c r="E16" s="10">
        <f>SUM('3-10-6(旧石巻市):3-10-6(旧牡鹿町)'!E16)</f>
        <v>36414</v>
      </c>
      <c r="F16" s="10">
        <f>SUM('3-10-6(旧石巻市):3-10-6(旧牡鹿町)'!F16)</f>
        <v>40819</v>
      </c>
      <c r="G16" s="10">
        <f>SUM('3-10-6(旧石巻市):3-10-6(旧牡鹿町)'!G16)</f>
        <v>42182</v>
      </c>
      <c r="H16" s="10">
        <f>SUM('3-10-6(旧石巻市):3-10-6(旧牡鹿町)'!H16)</f>
        <v>44653</v>
      </c>
      <c r="I16" s="10">
        <f>SUM('3-10-6(旧石巻市):3-10-6(旧牡鹿町)'!I16)</f>
        <v>46827</v>
      </c>
      <c r="J16" s="10">
        <f>SUM('3-10-6(旧石巻市):3-10-6(旧牡鹿町)'!J16)</f>
        <v>46383</v>
      </c>
      <c r="K16" s="10">
        <f>SUM('3-10-6(旧石巻市):3-10-6(旧牡鹿町)'!K16)</f>
        <v>45618</v>
      </c>
      <c r="L16" s="10">
        <f>SUM(L17:L23)</f>
        <v>43158</v>
      </c>
      <c r="M16" s="10">
        <f>SUM(M17:M23)</f>
        <v>41297</v>
      </c>
      <c r="N16" s="10">
        <v>40445</v>
      </c>
    </row>
    <row r="17" spans="1:14" ht="20.25" customHeight="1" x14ac:dyDescent="0.15">
      <c r="A17" s="11"/>
      <c r="B17" s="13" t="s">
        <v>21</v>
      </c>
      <c r="C17" s="10">
        <f>SUM('3-10-6(旧石巻市):3-10-6(旧牡鹿町)'!C17)</f>
        <v>310</v>
      </c>
      <c r="D17" s="10">
        <f>SUM('3-10-6(旧石巻市):3-10-6(旧牡鹿町)'!D17)</f>
        <v>353</v>
      </c>
      <c r="E17" s="10">
        <f>SUM('3-10-6(旧石巻市):3-10-6(旧牡鹿町)'!E17)</f>
        <v>384</v>
      </c>
      <c r="F17" s="10">
        <f>SUM('3-10-6(旧石巻市):3-10-6(旧牡鹿町)'!F17)</f>
        <v>435</v>
      </c>
      <c r="G17" s="10">
        <f>SUM('3-10-6(旧石巻市):3-10-6(旧牡鹿町)'!G17)</f>
        <v>441</v>
      </c>
      <c r="H17" s="10">
        <f>SUM('3-10-6(旧石巻市):3-10-6(旧牡鹿町)'!H17)</f>
        <v>448</v>
      </c>
      <c r="I17" s="10">
        <f>SUM('3-10-6(旧石巻市):3-10-6(旧牡鹿町)'!I17)</f>
        <v>485</v>
      </c>
      <c r="J17" s="10">
        <f>SUM('3-10-6(旧石巻市):3-10-6(旧牡鹿町)'!J17)</f>
        <v>565</v>
      </c>
      <c r="K17" s="10">
        <f>SUM('3-10-6(旧石巻市):3-10-6(旧牡鹿町)'!K17)</f>
        <v>422</v>
      </c>
      <c r="L17" s="10">
        <v>538</v>
      </c>
      <c r="M17" s="10">
        <v>536</v>
      </c>
      <c r="N17" s="10">
        <v>530</v>
      </c>
    </row>
    <row r="18" spans="1:14" ht="20.25" customHeight="1" x14ac:dyDescent="0.15">
      <c r="A18" s="11"/>
      <c r="B18" s="13" t="s">
        <v>22</v>
      </c>
      <c r="C18" s="10">
        <f>SUM('3-10-6(旧石巻市):3-10-6(旧牡鹿町)'!C18)</f>
        <v>3587</v>
      </c>
      <c r="D18" s="10">
        <f>SUM('3-10-6(旧石巻市):3-10-6(旧牡鹿町)'!D18)</f>
        <v>4673</v>
      </c>
      <c r="E18" s="10">
        <f>SUM('3-10-6(旧石巻市):3-10-6(旧牡鹿町)'!E18)</f>
        <v>5373</v>
      </c>
      <c r="F18" s="10">
        <f>SUM('3-10-6(旧石巻市):3-10-6(旧牡鹿町)'!F18)</f>
        <v>5769</v>
      </c>
      <c r="G18" s="10">
        <f>SUM('3-10-6(旧石巻市):3-10-6(旧牡鹿町)'!G18)</f>
        <v>5795</v>
      </c>
      <c r="H18" s="10">
        <f>SUM('3-10-6(旧石巻市):3-10-6(旧牡鹿町)'!H18)</f>
        <v>5899</v>
      </c>
      <c r="I18" s="10">
        <f>SUM('3-10-6(旧石巻市):3-10-6(旧牡鹿町)'!I18)</f>
        <v>6488</v>
      </c>
      <c r="J18" s="10">
        <f>SUM('3-10-6(旧石巻市):3-10-6(旧牡鹿町)'!J18)</f>
        <v>5890</v>
      </c>
      <c r="K18" s="10">
        <f>SUM('3-10-6(旧石巻市):3-10-6(旧牡鹿町)'!K18)</f>
        <v>5251</v>
      </c>
      <c r="L18" s="10">
        <v>5153</v>
      </c>
      <c r="M18" s="10">
        <v>4505</v>
      </c>
      <c r="N18" s="10">
        <v>4178</v>
      </c>
    </row>
    <row r="19" spans="1:14" ht="20.25" customHeight="1" x14ac:dyDescent="0.15">
      <c r="A19" s="11"/>
      <c r="B19" s="13" t="s">
        <v>23</v>
      </c>
      <c r="C19" s="10">
        <f>SUM('3-10-6(旧石巻市):3-10-6(旧牡鹿町)'!C19)</f>
        <v>12152</v>
      </c>
      <c r="D19" s="10">
        <f>SUM('3-10-6(旧石巻市):3-10-6(旧牡鹿町)'!D19)</f>
        <v>14025</v>
      </c>
      <c r="E19" s="10">
        <f>SUM('3-10-6(旧石巻市):3-10-6(旧牡鹿町)'!E19)</f>
        <v>15716</v>
      </c>
      <c r="F19" s="10">
        <f>SUM('3-10-6(旧石巻市):3-10-6(旧牡鹿町)'!F19)</f>
        <v>17446</v>
      </c>
      <c r="G19" s="10">
        <f>SUM('3-10-6(旧石巻市):3-10-6(旧牡鹿町)'!G19)</f>
        <v>17685</v>
      </c>
      <c r="H19" s="10">
        <f>SUM('3-10-6(旧石巻市):3-10-6(旧牡鹿町)'!H19)</f>
        <v>18065</v>
      </c>
      <c r="I19" s="10">
        <f>SUM('3-10-6(旧石巻市):3-10-6(旧牡鹿町)'!I19)</f>
        <v>18133</v>
      </c>
      <c r="J19" s="10">
        <f>SUM('3-10-6(旧石巻市):3-10-6(旧牡鹿町)'!J19)</f>
        <v>17552</v>
      </c>
      <c r="K19" s="10">
        <f>SUM('3-10-6(旧石巻市):3-10-6(旧牡鹿町)'!K19)</f>
        <v>17000</v>
      </c>
      <c r="L19" s="10">
        <v>11965</v>
      </c>
      <c r="M19" s="10">
        <v>13121</v>
      </c>
      <c r="N19" s="10">
        <v>12803</v>
      </c>
    </row>
    <row r="20" spans="1:14" ht="20.25" customHeight="1" x14ac:dyDescent="0.15">
      <c r="A20" s="11"/>
      <c r="B20" s="13" t="s">
        <v>24</v>
      </c>
      <c r="C20" s="10">
        <f>SUM('3-10-6(旧石巻市):3-10-6(旧牡鹿町)'!C20)</f>
        <v>979</v>
      </c>
      <c r="D20" s="10">
        <f>SUM('3-10-6(旧石巻市):3-10-6(旧牡鹿町)'!D20)</f>
        <v>1065</v>
      </c>
      <c r="E20" s="10">
        <f>SUM('3-10-6(旧石巻市):3-10-6(旧牡鹿町)'!E20)</f>
        <v>1415</v>
      </c>
      <c r="F20" s="10">
        <f>SUM('3-10-6(旧石巻市):3-10-6(旧牡鹿町)'!F20)</f>
        <v>1777</v>
      </c>
      <c r="G20" s="10">
        <f>SUM('3-10-6(旧石巻市):3-10-6(旧牡鹿町)'!G20)</f>
        <v>2068</v>
      </c>
      <c r="H20" s="10">
        <f>SUM('3-10-6(旧石巻市):3-10-6(旧牡鹿町)'!H20)</f>
        <v>2125</v>
      </c>
      <c r="I20" s="10">
        <f>SUM('3-10-6(旧石巻市):3-10-6(旧牡鹿町)'!I20)</f>
        <v>2039</v>
      </c>
      <c r="J20" s="10">
        <f>SUM('3-10-6(旧石巻市):3-10-6(旧牡鹿町)'!J20)</f>
        <v>1841</v>
      </c>
      <c r="K20" s="10">
        <f>SUM('3-10-6(旧石巻市):3-10-6(旧牡鹿町)'!K20)</f>
        <v>1539</v>
      </c>
      <c r="L20" s="10">
        <v>1422</v>
      </c>
      <c r="M20" s="10">
        <v>1254</v>
      </c>
      <c r="N20" s="10">
        <v>1199</v>
      </c>
    </row>
    <row r="21" spans="1:14" ht="20.25" customHeight="1" x14ac:dyDescent="0.15">
      <c r="A21" s="11"/>
      <c r="B21" s="13" t="s">
        <v>25</v>
      </c>
      <c r="C21" s="19" t="s">
        <v>31</v>
      </c>
      <c r="D21" s="10">
        <f>SUM('3-10-6(旧石巻市):3-10-6(旧牡鹿町)'!D21)</f>
        <v>101</v>
      </c>
      <c r="E21" s="10">
        <f>SUM('3-10-6(旧石巻市):3-10-6(旧牡鹿町)'!E21)</f>
        <v>218</v>
      </c>
      <c r="F21" s="10">
        <f>SUM('3-10-6(旧石巻市):3-10-6(旧牡鹿町)'!F21)</f>
        <v>257</v>
      </c>
      <c r="G21" s="10">
        <f>SUM('3-10-6(旧石巻市):3-10-6(旧牡鹿町)'!G21)</f>
        <v>279</v>
      </c>
      <c r="H21" s="10">
        <f>SUM('3-10-6(旧石巻市):3-10-6(旧牡鹿町)'!H21)</f>
        <v>365</v>
      </c>
      <c r="I21" s="10">
        <f>SUM('3-10-6(旧石巻市):3-10-6(旧牡鹿町)'!I21)</f>
        <v>445</v>
      </c>
      <c r="J21" s="10">
        <f>SUM('3-10-6(旧石巻市):3-10-6(旧牡鹿町)'!J21)</f>
        <v>435</v>
      </c>
      <c r="K21" s="10">
        <f>SUM('3-10-6(旧石巻市):3-10-6(旧牡鹿町)'!K21)</f>
        <v>510</v>
      </c>
      <c r="L21" s="10">
        <v>712</v>
      </c>
      <c r="M21" s="10">
        <v>975</v>
      </c>
      <c r="N21" s="10">
        <v>864</v>
      </c>
    </row>
    <row r="22" spans="1:14" ht="20.25" customHeight="1" x14ac:dyDescent="0.15">
      <c r="A22" s="11"/>
      <c r="B22" s="12" t="s">
        <v>27</v>
      </c>
      <c r="C22" s="10">
        <f>SUM('3-10-6(旧石巻市):3-10-6(旧牡鹿町)'!C22)</f>
        <v>8038</v>
      </c>
      <c r="D22" s="10">
        <f>SUM('3-10-6(旧石巻市):3-10-6(旧牡鹿町)'!D22)</f>
        <v>10165</v>
      </c>
      <c r="E22" s="10">
        <f>SUM('3-10-6(旧石巻市):3-10-6(旧牡鹿町)'!E22)</f>
        <v>10962</v>
      </c>
      <c r="F22" s="10">
        <f>SUM('3-10-6(旧石巻市):3-10-6(旧牡鹿町)'!F22)</f>
        <v>12769</v>
      </c>
      <c r="G22" s="10">
        <f>SUM('3-10-6(旧石巻市):3-10-6(旧牡鹿町)'!G22)</f>
        <v>13570</v>
      </c>
      <c r="H22" s="10">
        <f>SUM('3-10-6(旧石巻市):3-10-6(旧牡鹿町)'!H22)</f>
        <v>15297</v>
      </c>
      <c r="I22" s="10">
        <f>SUM('3-10-6(旧石巻市):3-10-6(旧牡鹿町)'!I22)</f>
        <v>16826</v>
      </c>
      <c r="J22" s="10">
        <f>SUM('3-10-6(旧石巻市):3-10-6(旧牡鹿町)'!J22)</f>
        <v>17665</v>
      </c>
      <c r="K22" s="10">
        <f>SUM('3-10-6(旧石巻市):3-10-6(旧牡鹿町)'!K22)</f>
        <v>18476</v>
      </c>
      <c r="L22" s="10">
        <v>21217</v>
      </c>
      <c r="M22" s="10">
        <v>18278</v>
      </c>
      <c r="N22" s="10">
        <v>18554</v>
      </c>
    </row>
    <row r="23" spans="1:14" ht="20.25" customHeight="1" x14ac:dyDescent="0.15">
      <c r="A23" s="11"/>
      <c r="B23" s="12" t="s">
        <v>28</v>
      </c>
      <c r="C23" s="10">
        <f>SUM('3-10-6(旧石巻市):3-10-6(旧牡鹿町)'!C23)</f>
        <v>2049</v>
      </c>
      <c r="D23" s="10">
        <f>SUM('3-10-6(旧石巻市):3-10-6(旧牡鹿町)'!D23)</f>
        <v>2271</v>
      </c>
      <c r="E23" s="10">
        <f>SUM('3-10-6(旧石巻市):3-10-6(旧牡鹿町)'!E23)</f>
        <v>2346</v>
      </c>
      <c r="F23" s="10">
        <f>SUM('3-10-6(旧石巻市):3-10-6(旧牡鹿町)'!F23)</f>
        <v>2366</v>
      </c>
      <c r="G23" s="10">
        <f>SUM('3-10-6(旧石巻市):3-10-6(旧牡鹿町)'!G23)</f>
        <v>2344</v>
      </c>
      <c r="H23" s="10">
        <f>SUM('3-10-6(旧石巻市):3-10-6(旧牡鹿町)'!H23)</f>
        <v>2454</v>
      </c>
      <c r="I23" s="10">
        <f>SUM('3-10-6(旧石巻市):3-10-6(旧牡鹿町)'!I23)</f>
        <v>2411</v>
      </c>
      <c r="J23" s="10">
        <f>SUM('3-10-6(旧石巻市):3-10-6(旧牡鹿町)'!J23)</f>
        <v>2435</v>
      </c>
      <c r="K23" s="10">
        <f>SUM('3-10-6(旧石巻市):3-10-6(旧牡鹿町)'!K23)</f>
        <v>2420</v>
      </c>
      <c r="L23" s="10">
        <v>2151</v>
      </c>
      <c r="M23" s="10">
        <v>2628</v>
      </c>
      <c r="N23" s="10">
        <v>2317</v>
      </c>
    </row>
    <row r="24" spans="1:14" ht="20.25" customHeight="1" x14ac:dyDescent="0.15">
      <c r="A24" s="17" t="s">
        <v>29</v>
      </c>
      <c r="B24" s="18"/>
      <c r="C24" s="10">
        <f>SUM('3-10-6(旧石巻市):3-10-6(旧牡鹿町)'!C24)</f>
        <v>5</v>
      </c>
      <c r="D24" s="10">
        <f>SUM('3-10-6(旧石巻市):3-10-6(旧牡鹿町)'!D24)</f>
        <v>118</v>
      </c>
      <c r="E24" s="10">
        <f>SUM('3-10-6(旧石巻市):3-10-6(旧牡鹿町)'!E24)</f>
        <v>86</v>
      </c>
      <c r="F24" s="10">
        <f>SUM('3-10-6(旧石巻市):3-10-6(旧牡鹿町)'!F24)</f>
        <v>41</v>
      </c>
      <c r="G24" s="10">
        <f>SUM('3-10-6(旧石巻市):3-10-6(旧牡鹿町)'!G24)</f>
        <v>41</v>
      </c>
      <c r="H24" s="10">
        <f>SUM('3-10-6(旧石巻市):3-10-6(旧牡鹿町)'!H24)</f>
        <v>19</v>
      </c>
      <c r="I24" s="10">
        <f>SUM('3-10-6(旧石巻市):3-10-6(旧牡鹿町)'!I24)</f>
        <v>49</v>
      </c>
      <c r="J24" s="10">
        <f>SUM('3-10-6(旧石巻市):3-10-6(旧牡鹿町)'!J24)</f>
        <v>339</v>
      </c>
      <c r="K24" s="10">
        <f>SUM('3-10-6(旧石巻市):3-10-6(旧牡鹿町)'!K24)</f>
        <v>455</v>
      </c>
      <c r="L24" s="10">
        <v>1333</v>
      </c>
      <c r="M24" s="10">
        <v>1326</v>
      </c>
      <c r="N24" s="10">
        <v>1705</v>
      </c>
    </row>
    <row r="25" spans="1:14" ht="20.25" customHeight="1" x14ac:dyDescent="0.15">
      <c r="K25" s="5"/>
    </row>
    <row r="26" spans="1:14" ht="20.25" customHeight="1" x14ac:dyDescent="0.15">
      <c r="A26" s="3" t="s">
        <v>30</v>
      </c>
    </row>
  </sheetData>
  <mergeCells count="1">
    <mergeCell ref="A7:B7"/>
  </mergeCells>
  <phoneticPr fontId="20"/>
  <pageMargins left="0.78740157480314965" right="0.31496062992125984" top="0.98425196850393704" bottom="0.98425196850393704" header="0.70866141732283472" footer="0.51181102362204722"/>
  <pageSetup paperSize="9" scale="68" orientation="landscape" r:id="rId1"/>
  <headerFooter>
    <oddHeader>&amp;L第３章　人口</oddHeader>
    <oddFooter>&amp;R&amp;A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view="pageBreakPreview" zoomScale="85" zoomScaleNormal="100" workbookViewId="0">
      <pane xSplit="2" ySplit="6" topLeftCell="C7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3.5" x14ac:dyDescent="0.15"/>
  <cols>
    <col min="1" max="1" width="5.25" style="3" customWidth="1"/>
    <col min="2" max="2" width="25" style="4" customWidth="1"/>
    <col min="3" max="14" width="14.375" style="3" customWidth="1"/>
    <col min="15" max="15" width="11.75" style="3" customWidth="1"/>
    <col min="16" max="16" width="7.875" style="3" customWidth="1"/>
    <col min="17" max="31" width="6.375" style="3" customWidth="1"/>
    <col min="32" max="16384" width="9" style="3"/>
  </cols>
  <sheetData>
    <row r="1" spans="1:15" ht="20.25" customHeight="1" x14ac:dyDescent="0.15"/>
    <row r="2" spans="1:15" s="2" customFormat="1" ht="20.25" customHeight="1" x14ac:dyDescent="0.15">
      <c r="A2" s="25" t="s">
        <v>45</v>
      </c>
      <c r="B2" s="1"/>
      <c r="C2" s="1"/>
      <c r="D2" s="1"/>
      <c r="E2" s="1"/>
      <c r="F2" s="1"/>
      <c r="G2" s="1"/>
      <c r="H2" s="1"/>
      <c r="I2" s="1"/>
      <c r="J2" s="1"/>
    </row>
    <row r="3" spans="1:15" ht="20.25" customHeight="1" x14ac:dyDescent="0.15">
      <c r="A3" s="22" t="s">
        <v>42</v>
      </c>
    </row>
    <row r="4" spans="1:15" ht="20.25" customHeight="1" x14ac:dyDescent="0.15"/>
    <row r="5" spans="1:15" ht="20.25" customHeight="1" x14ac:dyDescent="0.15">
      <c r="A5" s="4" t="s">
        <v>6</v>
      </c>
      <c r="L5" s="5"/>
      <c r="M5" s="5"/>
      <c r="N5" s="5" t="s">
        <v>0</v>
      </c>
      <c r="O5" s="5"/>
    </row>
    <row r="6" spans="1:15" s="9" customFormat="1" ht="20.25" customHeight="1" x14ac:dyDescent="0.15">
      <c r="A6" s="6"/>
      <c r="B6" s="7"/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</v>
      </c>
      <c r="I6" s="8" t="s">
        <v>2</v>
      </c>
      <c r="J6" s="8" t="s">
        <v>3</v>
      </c>
      <c r="K6" s="8" t="s">
        <v>4</v>
      </c>
      <c r="L6" s="20" t="s">
        <v>38</v>
      </c>
      <c r="M6" s="20" t="s">
        <v>43</v>
      </c>
      <c r="N6" s="20" t="s">
        <v>46</v>
      </c>
    </row>
    <row r="7" spans="1:15" ht="20.25" customHeight="1" x14ac:dyDescent="0.15">
      <c r="A7" s="26" t="s">
        <v>12</v>
      </c>
      <c r="B7" s="27"/>
      <c r="C7" s="10">
        <f>C8+C12+C16+C24</f>
        <v>42617</v>
      </c>
      <c r="D7" s="10">
        <f t="shared" ref="D7:J7" si="0">D8+D12+D16+D24</f>
        <v>49479</v>
      </c>
      <c r="E7" s="10">
        <f t="shared" si="0"/>
        <v>50712</v>
      </c>
      <c r="F7" s="10">
        <f t="shared" si="0"/>
        <v>54331</v>
      </c>
      <c r="G7" s="10">
        <f t="shared" si="0"/>
        <v>56248</v>
      </c>
      <c r="H7" s="10">
        <f t="shared" si="0"/>
        <v>58895</v>
      </c>
      <c r="I7" s="10">
        <f t="shared" si="0"/>
        <v>60171</v>
      </c>
      <c r="J7" s="10">
        <f t="shared" si="0"/>
        <v>57525</v>
      </c>
      <c r="K7" s="10">
        <f>K8+K12+K16+K24</f>
        <v>53030</v>
      </c>
      <c r="L7" s="10">
        <f>L8+L12+L16+L24</f>
        <v>49879</v>
      </c>
      <c r="M7" s="10">
        <f>M8+M12+M16+M24</f>
        <v>46453</v>
      </c>
      <c r="N7" s="10">
        <v>45549</v>
      </c>
    </row>
    <row r="8" spans="1:15" ht="20.25" customHeight="1" x14ac:dyDescent="0.15">
      <c r="A8" s="11" t="s">
        <v>13</v>
      </c>
      <c r="B8" s="12"/>
      <c r="C8" s="10">
        <f>SUM(C9:C11)</f>
        <v>10331</v>
      </c>
      <c r="D8" s="10">
        <f t="shared" ref="D8:L8" si="1">SUM(D9:D11)</f>
        <v>10091</v>
      </c>
      <c r="E8" s="10">
        <f t="shared" si="1"/>
        <v>8364</v>
      </c>
      <c r="F8" s="10">
        <f t="shared" si="1"/>
        <v>7497</v>
      </c>
      <c r="G8" s="10">
        <f t="shared" si="1"/>
        <v>7140</v>
      </c>
      <c r="H8" s="10">
        <f t="shared" si="1"/>
        <v>5973</v>
      </c>
      <c r="I8" s="10">
        <f t="shared" si="1"/>
        <v>4399</v>
      </c>
      <c r="J8" s="10">
        <f t="shared" si="1"/>
        <v>3698</v>
      </c>
      <c r="K8" s="10">
        <f t="shared" si="1"/>
        <v>2978</v>
      </c>
      <c r="L8" s="10">
        <f t="shared" si="1"/>
        <v>2378</v>
      </c>
      <c r="M8" s="10">
        <f t="shared" ref="M8" si="2">SUM(M9:M11)</f>
        <v>2074</v>
      </c>
      <c r="N8" s="10">
        <v>1835</v>
      </c>
    </row>
    <row r="9" spans="1:15" ht="20.25" customHeight="1" x14ac:dyDescent="0.15">
      <c r="A9" s="11"/>
      <c r="B9" s="12" t="s">
        <v>14</v>
      </c>
      <c r="C9" s="10">
        <v>6069</v>
      </c>
      <c r="D9" s="10">
        <v>5020</v>
      </c>
      <c r="E9" s="10">
        <v>3463</v>
      </c>
      <c r="F9" s="10">
        <v>2630</v>
      </c>
      <c r="G9" s="10">
        <v>2348</v>
      </c>
      <c r="H9" s="10">
        <v>1839</v>
      </c>
      <c r="I9" s="10">
        <v>1410</v>
      </c>
      <c r="J9" s="10">
        <v>1157</v>
      </c>
      <c r="K9" s="10">
        <v>968</v>
      </c>
      <c r="L9" s="10">
        <v>715</v>
      </c>
      <c r="M9" s="10">
        <v>650</v>
      </c>
      <c r="N9" s="10">
        <v>609</v>
      </c>
    </row>
    <row r="10" spans="1:15" ht="20.25" customHeight="1" x14ac:dyDescent="0.15">
      <c r="A10" s="11"/>
      <c r="B10" s="12" t="s">
        <v>15</v>
      </c>
      <c r="C10" s="10">
        <v>88</v>
      </c>
      <c r="D10" s="10">
        <v>81</v>
      </c>
      <c r="E10" s="10">
        <v>74</v>
      </c>
      <c r="F10" s="10">
        <v>69</v>
      </c>
      <c r="G10" s="10">
        <v>72</v>
      </c>
      <c r="H10" s="10">
        <v>55</v>
      </c>
      <c r="I10" s="10">
        <v>77</v>
      </c>
      <c r="J10" s="10">
        <v>41</v>
      </c>
      <c r="K10" s="10">
        <v>27</v>
      </c>
      <c r="L10" s="10">
        <v>68</v>
      </c>
      <c r="M10" s="10">
        <v>75</v>
      </c>
      <c r="N10" s="10">
        <v>72</v>
      </c>
    </row>
    <row r="11" spans="1:15" ht="20.25" customHeight="1" x14ac:dyDescent="0.15">
      <c r="A11" s="11"/>
      <c r="B11" s="12" t="s">
        <v>16</v>
      </c>
      <c r="C11" s="10">
        <v>4174</v>
      </c>
      <c r="D11" s="10">
        <v>4990</v>
      </c>
      <c r="E11" s="10">
        <v>4827</v>
      </c>
      <c r="F11" s="10">
        <v>4798</v>
      </c>
      <c r="G11" s="10">
        <v>4720</v>
      </c>
      <c r="H11" s="10">
        <v>4079</v>
      </c>
      <c r="I11" s="10">
        <v>2912</v>
      </c>
      <c r="J11" s="10">
        <v>2500</v>
      </c>
      <c r="K11" s="10">
        <v>1983</v>
      </c>
      <c r="L11" s="10">
        <v>1595</v>
      </c>
      <c r="M11" s="10">
        <v>1349</v>
      </c>
      <c r="N11" s="10">
        <v>1154</v>
      </c>
    </row>
    <row r="12" spans="1:15" ht="20.25" customHeight="1" x14ac:dyDescent="0.15">
      <c r="A12" s="11" t="s">
        <v>17</v>
      </c>
      <c r="B12" s="12"/>
      <c r="C12" s="10">
        <f>SUM(C13:C15)</f>
        <v>12249</v>
      </c>
      <c r="D12" s="10">
        <f t="shared" ref="D12:L12" si="3">SUM(D13:D15)</f>
        <v>14934</v>
      </c>
      <c r="E12" s="10">
        <f t="shared" si="3"/>
        <v>15280</v>
      </c>
      <c r="F12" s="10">
        <f t="shared" si="3"/>
        <v>16472</v>
      </c>
      <c r="G12" s="10">
        <f t="shared" si="3"/>
        <v>17605</v>
      </c>
      <c r="H12" s="10">
        <f t="shared" si="3"/>
        <v>19060</v>
      </c>
      <c r="I12" s="10">
        <f t="shared" si="3"/>
        <v>20236</v>
      </c>
      <c r="J12" s="10">
        <f t="shared" si="3"/>
        <v>18790</v>
      </c>
      <c r="K12" s="10">
        <f t="shared" si="3"/>
        <v>15590</v>
      </c>
      <c r="L12" s="10">
        <f t="shared" si="3"/>
        <v>14275</v>
      </c>
      <c r="M12" s="10">
        <f t="shared" ref="M12" si="4">SUM(M13:M15)</f>
        <v>13122</v>
      </c>
      <c r="N12" s="10">
        <v>12573</v>
      </c>
    </row>
    <row r="13" spans="1:15" ht="20.25" customHeight="1" x14ac:dyDescent="0.15">
      <c r="A13" s="11"/>
      <c r="B13" s="21" t="s">
        <v>41</v>
      </c>
      <c r="C13" s="10">
        <v>184</v>
      </c>
      <c r="D13" s="10">
        <v>99</v>
      </c>
      <c r="E13" s="10">
        <v>68</v>
      </c>
      <c r="F13" s="10">
        <v>39</v>
      </c>
      <c r="G13" s="10">
        <v>35</v>
      </c>
      <c r="H13" s="10">
        <v>35</v>
      </c>
      <c r="I13" s="10">
        <v>45</v>
      </c>
      <c r="J13" s="10">
        <v>47</v>
      </c>
      <c r="K13" s="10">
        <v>17</v>
      </c>
      <c r="L13" s="10">
        <v>24</v>
      </c>
      <c r="M13" s="10">
        <v>44</v>
      </c>
      <c r="N13" s="10">
        <v>24</v>
      </c>
    </row>
    <row r="14" spans="1:15" ht="20.25" customHeight="1" x14ac:dyDescent="0.15">
      <c r="A14" s="11"/>
      <c r="B14" s="12" t="s">
        <v>18</v>
      </c>
      <c r="C14" s="10">
        <v>2708</v>
      </c>
      <c r="D14" s="10">
        <v>3539</v>
      </c>
      <c r="E14" s="10">
        <v>4241</v>
      </c>
      <c r="F14" s="10">
        <v>5486</v>
      </c>
      <c r="G14" s="10">
        <v>4975</v>
      </c>
      <c r="H14" s="10">
        <v>5666</v>
      </c>
      <c r="I14" s="10">
        <v>7334</v>
      </c>
      <c r="J14" s="10">
        <v>7366</v>
      </c>
      <c r="K14" s="10">
        <v>5794</v>
      </c>
      <c r="L14" s="10">
        <v>5100</v>
      </c>
      <c r="M14" s="10">
        <v>6285</v>
      </c>
      <c r="N14" s="10">
        <v>5815</v>
      </c>
    </row>
    <row r="15" spans="1:15" ht="20.25" customHeight="1" x14ac:dyDescent="0.15">
      <c r="A15" s="11"/>
      <c r="B15" s="12" t="s">
        <v>19</v>
      </c>
      <c r="C15" s="10">
        <v>9357</v>
      </c>
      <c r="D15" s="10">
        <v>11296</v>
      </c>
      <c r="E15" s="10">
        <v>10971</v>
      </c>
      <c r="F15" s="10">
        <v>10947</v>
      </c>
      <c r="G15" s="10">
        <v>12595</v>
      </c>
      <c r="H15" s="10">
        <v>13359</v>
      </c>
      <c r="I15" s="10">
        <v>12857</v>
      </c>
      <c r="J15" s="10">
        <v>11377</v>
      </c>
      <c r="K15" s="10">
        <v>9779</v>
      </c>
      <c r="L15" s="10">
        <v>9151</v>
      </c>
      <c r="M15" s="10">
        <v>6793</v>
      </c>
      <c r="N15" s="10">
        <v>6734</v>
      </c>
    </row>
    <row r="16" spans="1:15" ht="20.25" customHeight="1" x14ac:dyDescent="0.15">
      <c r="A16" s="11" t="s">
        <v>20</v>
      </c>
      <c r="B16" s="12"/>
      <c r="C16" s="10">
        <f>SUM(C17:C23)</f>
        <v>20035</v>
      </c>
      <c r="D16" s="10">
        <f t="shared" ref="D16:L16" si="5">SUM(D17:D23)</f>
        <v>24372</v>
      </c>
      <c r="E16" s="10">
        <f t="shared" si="5"/>
        <v>27014</v>
      </c>
      <c r="F16" s="10">
        <f t="shared" si="5"/>
        <v>30355</v>
      </c>
      <c r="G16" s="10">
        <f t="shared" si="5"/>
        <v>31469</v>
      </c>
      <c r="H16" s="10">
        <f t="shared" si="5"/>
        <v>33847</v>
      </c>
      <c r="I16" s="10">
        <f t="shared" si="5"/>
        <v>35501</v>
      </c>
      <c r="J16" s="10">
        <f t="shared" si="5"/>
        <v>34699</v>
      </c>
      <c r="K16" s="10">
        <f t="shared" si="5"/>
        <v>34014</v>
      </c>
      <c r="L16" s="10">
        <f t="shared" si="5"/>
        <v>32138</v>
      </c>
      <c r="M16" s="10">
        <f t="shared" ref="M16" si="6">SUM(M17:M23)</f>
        <v>30265</v>
      </c>
      <c r="N16" s="10">
        <v>29911</v>
      </c>
    </row>
    <row r="17" spans="1:15" ht="20.25" customHeight="1" x14ac:dyDescent="0.15">
      <c r="A17" s="11"/>
      <c r="B17" s="13" t="s">
        <v>21</v>
      </c>
      <c r="C17" s="10">
        <v>203</v>
      </c>
      <c r="D17" s="10">
        <v>243</v>
      </c>
      <c r="E17" s="10">
        <v>274</v>
      </c>
      <c r="F17" s="10">
        <v>310</v>
      </c>
      <c r="G17" s="10">
        <v>350</v>
      </c>
      <c r="H17" s="10">
        <v>357</v>
      </c>
      <c r="I17" s="10">
        <v>375</v>
      </c>
      <c r="J17" s="10">
        <v>445</v>
      </c>
      <c r="K17" s="10">
        <v>303</v>
      </c>
      <c r="L17" s="10">
        <v>388</v>
      </c>
      <c r="M17" s="10">
        <v>427</v>
      </c>
      <c r="N17" s="10">
        <v>435</v>
      </c>
    </row>
    <row r="18" spans="1:15" ht="20.25" customHeight="1" x14ac:dyDescent="0.15">
      <c r="A18" s="11"/>
      <c r="B18" s="13" t="s">
        <v>22</v>
      </c>
      <c r="C18" s="10">
        <v>2619</v>
      </c>
      <c r="D18" s="10">
        <v>3410</v>
      </c>
      <c r="E18" s="10">
        <v>3899</v>
      </c>
      <c r="F18" s="10">
        <v>4197</v>
      </c>
      <c r="G18" s="10">
        <v>4309</v>
      </c>
      <c r="H18" s="10">
        <v>4442</v>
      </c>
      <c r="I18" s="10">
        <v>4880</v>
      </c>
      <c r="J18" s="10">
        <v>4368</v>
      </c>
      <c r="K18" s="10">
        <v>3958</v>
      </c>
      <c r="L18" s="10">
        <v>3808</v>
      </c>
      <c r="M18" s="10">
        <v>3230</v>
      </c>
      <c r="N18" s="10">
        <v>3046</v>
      </c>
      <c r="O18" s="14"/>
    </row>
    <row r="19" spans="1:15" ht="20.25" customHeight="1" x14ac:dyDescent="0.15">
      <c r="A19" s="11"/>
      <c r="B19" s="13" t="s">
        <v>23</v>
      </c>
      <c r="C19" s="10">
        <v>9447</v>
      </c>
      <c r="D19" s="10">
        <v>10965</v>
      </c>
      <c r="E19" s="10">
        <v>12196</v>
      </c>
      <c r="F19" s="10">
        <v>13507</v>
      </c>
      <c r="G19" s="10">
        <v>13667</v>
      </c>
      <c r="H19" s="10">
        <v>14215</v>
      </c>
      <c r="I19" s="10">
        <v>14250</v>
      </c>
      <c r="J19" s="10">
        <v>13473</v>
      </c>
      <c r="K19" s="10">
        <v>13020</v>
      </c>
      <c r="L19" s="10">
        <v>9062</v>
      </c>
      <c r="M19" s="10">
        <v>9587</v>
      </c>
      <c r="N19" s="10">
        <v>9630</v>
      </c>
      <c r="O19" s="14"/>
    </row>
    <row r="20" spans="1:15" ht="20.25" customHeight="1" x14ac:dyDescent="0.15">
      <c r="A20" s="11"/>
      <c r="B20" s="13" t="s">
        <v>24</v>
      </c>
      <c r="C20" s="10">
        <v>846</v>
      </c>
      <c r="D20" s="10">
        <v>927</v>
      </c>
      <c r="E20" s="10">
        <v>1181</v>
      </c>
      <c r="F20" s="10">
        <v>1494</v>
      </c>
      <c r="G20" s="10">
        <v>1745</v>
      </c>
      <c r="H20" s="10">
        <v>1788</v>
      </c>
      <c r="I20" s="10">
        <v>1708</v>
      </c>
      <c r="J20" s="10">
        <v>1502</v>
      </c>
      <c r="K20" s="10">
        <v>1272</v>
      </c>
      <c r="L20" s="10">
        <v>1142</v>
      </c>
      <c r="M20" s="10">
        <v>990</v>
      </c>
      <c r="N20" s="10">
        <v>945</v>
      </c>
    </row>
    <row r="21" spans="1:15" ht="20.25" customHeight="1" x14ac:dyDescent="0.15">
      <c r="A21" s="11"/>
      <c r="B21" s="13" t="s">
        <v>25</v>
      </c>
      <c r="C21" s="15" t="s">
        <v>26</v>
      </c>
      <c r="D21" s="16">
        <v>93</v>
      </c>
      <c r="E21" s="10">
        <v>191</v>
      </c>
      <c r="F21" s="10">
        <v>220</v>
      </c>
      <c r="G21" s="10">
        <v>258</v>
      </c>
      <c r="H21" s="10">
        <v>334</v>
      </c>
      <c r="I21" s="10">
        <v>403</v>
      </c>
      <c r="J21" s="10">
        <v>396</v>
      </c>
      <c r="K21" s="10">
        <v>460</v>
      </c>
      <c r="L21" s="10">
        <v>596</v>
      </c>
      <c r="M21" s="10">
        <v>820</v>
      </c>
      <c r="N21" s="10">
        <v>706</v>
      </c>
    </row>
    <row r="22" spans="1:15" ht="20.25" customHeight="1" x14ac:dyDescent="0.15">
      <c r="A22" s="11"/>
      <c r="B22" s="12" t="s">
        <v>27</v>
      </c>
      <c r="C22" s="10">
        <v>5498</v>
      </c>
      <c r="D22" s="10">
        <v>7191</v>
      </c>
      <c r="E22" s="10">
        <v>7711</v>
      </c>
      <c r="F22" s="10">
        <v>9123</v>
      </c>
      <c r="G22" s="10">
        <v>9652</v>
      </c>
      <c r="H22" s="10">
        <v>11173</v>
      </c>
      <c r="I22" s="10">
        <v>12316</v>
      </c>
      <c r="J22" s="10">
        <v>12941</v>
      </c>
      <c r="K22" s="10">
        <v>13344</v>
      </c>
      <c r="L22" s="10">
        <v>15623</v>
      </c>
      <c r="M22" s="10">
        <v>13255</v>
      </c>
      <c r="N22" s="10">
        <v>13427</v>
      </c>
      <c r="O22" s="14"/>
    </row>
    <row r="23" spans="1:15" ht="20.25" customHeight="1" x14ac:dyDescent="0.15">
      <c r="A23" s="11"/>
      <c r="B23" s="12" t="s">
        <v>28</v>
      </c>
      <c r="C23" s="10">
        <v>1422</v>
      </c>
      <c r="D23" s="10">
        <v>1543</v>
      </c>
      <c r="E23" s="10">
        <v>1562</v>
      </c>
      <c r="F23" s="10">
        <v>1504</v>
      </c>
      <c r="G23" s="10">
        <v>1488</v>
      </c>
      <c r="H23" s="10">
        <v>1538</v>
      </c>
      <c r="I23" s="10">
        <v>1569</v>
      </c>
      <c r="J23" s="10">
        <v>1574</v>
      </c>
      <c r="K23" s="10">
        <v>1657</v>
      </c>
      <c r="L23" s="10">
        <v>1519</v>
      </c>
      <c r="M23" s="10">
        <v>1956</v>
      </c>
      <c r="N23" s="10">
        <v>1722</v>
      </c>
    </row>
    <row r="24" spans="1:15" ht="20.25" customHeight="1" x14ac:dyDescent="0.15">
      <c r="A24" s="17" t="s">
        <v>29</v>
      </c>
      <c r="B24" s="18"/>
      <c r="C24" s="10">
        <v>2</v>
      </c>
      <c r="D24" s="10">
        <v>82</v>
      </c>
      <c r="E24" s="10">
        <v>54</v>
      </c>
      <c r="F24" s="10">
        <v>7</v>
      </c>
      <c r="G24" s="10">
        <v>34</v>
      </c>
      <c r="H24" s="10">
        <v>15</v>
      </c>
      <c r="I24" s="10">
        <v>35</v>
      </c>
      <c r="J24" s="10">
        <v>338</v>
      </c>
      <c r="K24" s="10">
        <v>448</v>
      </c>
      <c r="L24" s="10">
        <v>1088</v>
      </c>
      <c r="M24" s="10">
        <v>992</v>
      </c>
      <c r="N24" s="10">
        <v>1230</v>
      </c>
    </row>
    <row r="25" spans="1:15" ht="20.25" customHeight="1" x14ac:dyDescent="0.15">
      <c r="K25" s="5"/>
      <c r="L25" s="5"/>
      <c r="M25" s="5"/>
      <c r="N25" s="5"/>
    </row>
    <row r="26" spans="1:15" ht="20.25" customHeight="1" x14ac:dyDescent="0.15">
      <c r="A26" s="3" t="s">
        <v>30</v>
      </c>
      <c r="E26" s="14"/>
    </row>
  </sheetData>
  <mergeCells count="1">
    <mergeCell ref="A7:B7"/>
  </mergeCells>
  <phoneticPr fontId="20"/>
  <pageMargins left="0.78740157480314965" right="0.31496062992125984" top="0.98425196850393704" bottom="0.98425196850393704" header="0.70866141732283472" footer="0.51181102362204722"/>
  <pageSetup paperSize="9" scale="68" orientation="landscape" r:id="rId1"/>
  <headerFooter>
    <oddHeader>&amp;L第３章　人口</oddHeader>
    <oddFooter>&amp;R&amp;A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BreakPreview" zoomScale="85" zoomScaleNormal="100" workbookViewId="0">
      <pane xSplit="2" ySplit="6" topLeftCell="L7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3.5" x14ac:dyDescent="0.15"/>
  <cols>
    <col min="1" max="1" width="5.25" style="3" customWidth="1"/>
    <col min="2" max="2" width="25" style="4" customWidth="1"/>
    <col min="3" max="14" width="14.375" style="3" customWidth="1"/>
    <col min="15" max="15" width="7.875" style="3" customWidth="1"/>
    <col min="16" max="30" width="6.375" style="3" customWidth="1"/>
    <col min="31" max="16384" width="9" style="3"/>
  </cols>
  <sheetData>
    <row r="1" spans="1:14" ht="20.25" customHeight="1" x14ac:dyDescent="0.15"/>
    <row r="2" spans="1:14" s="2" customFormat="1" ht="20.25" customHeight="1" x14ac:dyDescent="0.15">
      <c r="A2" s="25" t="s">
        <v>45</v>
      </c>
      <c r="B2" s="1"/>
      <c r="C2" s="1"/>
      <c r="D2" s="1"/>
      <c r="E2" s="1"/>
      <c r="F2" s="1"/>
      <c r="G2" s="1"/>
      <c r="H2" s="1"/>
      <c r="I2" s="1"/>
      <c r="J2" s="1"/>
    </row>
    <row r="3" spans="1:14" ht="20.25" customHeight="1" x14ac:dyDescent="0.15">
      <c r="A3" s="3" t="s">
        <v>32</v>
      </c>
    </row>
    <row r="4" spans="1:14" ht="20.25" customHeight="1" x14ac:dyDescent="0.15"/>
    <row r="5" spans="1:14" ht="20.25" customHeight="1" x14ac:dyDescent="0.15">
      <c r="A5" s="4" t="s">
        <v>6</v>
      </c>
      <c r="L5" s="5"/>
      <c r="M5" s="5"/>
      <c r="N5" s="5" t="s">
        <v>0</v>
      </c>
    </row>
    <row r="6" spans="1:14" s="9" customFormat="1" ht="20.25" customHeight="1" x14ac:dyDescent="0.15">
      <c r="A6" s="6"/>
      <c r="B6" s="7"/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</v>
      </c>
      <c r="I6" s="8" t="s">
        <v>2</v>
      </c>
      <c r="J6" s="8" t="s">
        <v>3</v>
      </c>
      <c r="K6" s="8" t="s">
        <v>4</v>
      </c>
      <c r="L6" s="20" t="s">
        <v>40</v>
      </c>
      <c r="M6" s="20" t="s">
        <v>43</v>
      </c>
      <c r="N6" s="20" t="s">
        <v>46</v>
      </c>
    </row>
    <row r="7" spans="1:14" ht="20.25" customHeight="1" x14ac:dyDescent="0.15">
      <c r="A7" s="26" t="s">
        <v>12</v>
      </c>
      <c r="B7" s="27"/>
      <c r="C7" s="10">
        <f t="shared" ref="C7:K7" si="0">C8+C12+C16+C24</f>
        <v>8611</v>
      </c>
      <c r="D7" s="10">
        <f t="shared" si="0"/>
        <v>8428</v>
      </c>
      <c r="E7" s="10">
        <f t="shared" si="0"/>
        <v>7562</v>
      </c>
      <c r="F7" s="10">
        <f t="shared" si="0"/>
        <v>7826</v>
      </c>
      <c r="G7" s="10">
        <f t="shared" si="0"/>
        <v>7604</v>
      </c>
      <c r="H7" s="10">
        <f t="shared" si="0"/>
        <v>7235</v>
      </c>
      <c r="I7" s="10">
        <f t="shared" si="0"/>
        <v>6799</v>
      </c>
      <c r="J7" s="10">
        <f t="shared" si="0"/>
        <v>6266</v>
      </c>
      <c r="K7" s="10">
        <f t="shared" si="0"/>
        <v>5835</v>
      </c>
      <c r="L7" s="10">
        <f t="shared" ref="L7" si="1">L8+L12+L16+L24</f>
        <v>5197</v>
      </c>
      <c r="M7" s="10">
        <f t="shared" ref="M7" si="2">M8+M12+M16+M24</f>
        <v>5277</v>
      </c>
      <c r="N7" s="10">
        <v>4706</v>
      </c>
    </row>
    <row r="8" spans="1:14" ht="20.25" customHeight="1" x14ac:dyDescent="0.15">
      <c r="A8" s="11" t="s">
        <v>13</v>
      </c>
      <c r="B8" s="12"/>
      <c r="C8" s="10">
        <f t="shared" ref="C8:K8" si="3">SUM(C9:C11)</f>
        <v>5783</v>
      </c>
      <c r="D8" s="10">
        <f t="shared" si="3"/>
        <v>4874</v>
      </c>
      <c r="E8" s="10">
        <f t="shared" si="3"/>
        <v>3282</v>
      </c>
      <c r="F8" s="10">
        <f t="shared" si="3"/>
        <v>2168</v>
      </c>
      <c r="G8" s="10">
        <f t="shared" si="3"/>
        <v>2075</v>
      </c>
      <c r="H8" s="10">
        <f t="shared" si="3"/>
        <v>1509</v>
      </c>
      <c r="I8" s="10">
        <f t="shared" si="3"/>
        <v>1045</v>
      </c>
      <c r="J8" s="10">
        <f t="shared" si="3"/>
        <v>866</v>
      </c>
      <c r="K8" s="10">
        <f t="shared" si="3"/>
        <v>840</v>
      </c>
      <c r="L8" s="10">
        <f t="shared" ref="L8" si="4">SUM(L9:L11)</f>
        <v>624</v>
      </c>
      <c r="M8" s="10">
        <f t="shared" ref="M8" si="5">SUM(M9:M11)</f>
        <v>574</v>
      </c>
      <c r="N8" s="10">
        <v>539</v>
      </c>
    </row>
    <row r="9" spans="1:14" ht="20.25" customHeight="1" x14ac:dyDescent="0.15">
      <c r="A9" s="11"/>
      <c r="B9" s="12" t="s">
        <v>14</v>
      </c>
      <c r="C9" s="10">
        <v>5705</v>
      </c>
      <c r="D9" s="10">
        <v>4803</v>
      </c>
      <c r="E9" s="10">
        <v>3223</v>
      </c>
      <c r="F9" s="10">
        <v>2044</v>
      </c>
      <c r="G9" s="10">
        <v>1971</v>
      </c>
      <c r="H9" s="10">
        <v>1424</v>
      </c>
      <c r="I9" s="10">
        <v>965</v>
      </c>
      <c r="J9" s="10">
        <v>772</v>
      </c>
      <c r="K9" s="10">
        <v>784</v>
      </c>
      <c r="L9" s="10">
        <v>563</v>
      </c>
      <c r="M9" s="10">
        <v>477</v>
      </c>
      <c r="N9" s="10">
        <v>484</v>
      </c>
    </row>
    <row r="10" spans="1:14" ht="20.25" customHeight="1" x14ac:dyDescent="0.15">
      <c r="A10" s="11"/>
      <c r="B10" s="12" t="s">
        <v>15</v>
      </c>
      <c r="C10" s="10">
        <v>32</v>
      </c>
      <c r="D10" s="10">
        <v>22</v>
      </c>
      <c r="E10" s="10">
        <v>12</v>
      </c>
      <c r="F10" s="10">
        <v>58</v>
      </c>
      <c r="G10" s="10">
        <v>25</v>
      </c>
      <c r="H10" s="10">
        <v>30</v>
      </c>
      <c r="I10" s="10">
        <v>35</v>
      </c>
      <c r="J10" s="10">
        <v>47</v>
      </c>
      <c r="K10" s="10">
        <v>13</v>
      </c>
      <c r="L10" s="10">
        <v>24</v>
      </c>
      <c r="M10" s="10">
        <v>20</v>
      </c>
      <c r="N10" s="10">
        <v>14</v>
      </c>
    </row>
    <row r="11" spans="1:14" ht="20.25" customHeight="1" x14ac:dyDescent="0.15">
      <c r="A11" s="11"/>
      <c r="B11" s="12" t="s">
        <v>16</v>
      </c>
      <c r="C11" s="10">
        <v>46</v>
      </c>
      <c r="D11" s="10">
        <v>49</v>
      </c>
      <c r="E11" s="10">
        <v>47</v>
      </c>
      <c r="F11" s="10">
        <v>66</v>
      </c>
      <c r="G11" s="10">
        <v>79</v>
      </c>
      <c r="H11" s="10">
        <v>55</v>
      </c>
      <c r="I11" s="10">
        <v>45</v>
      </c>
      <c r="J11" s="10">
        <v>47</v>
      </c>
      <c r="K11" s="10">
        <v>43</v>
      </c>
      <c r="L11" s="10">
        <v>37</v>
      </c>
      <c r="M11" s="10">
        <v>77</v>
      </c>
      <c r="N11" s="10">
        <v>41</v>
      </c>
    </row>
    <row r="12" spans="1:14" ht="20.25" customHeight="1" x14ac:dyDescent="0.15">
      <c r="A12" s="11" t="s">
        <v>17</v>
      </c>
      <c r="B12" s="12"/>
      <c r="C12" s="10">
        <f t="shared" ref="C12:K12" si="6">SUM(C13:C15)</f>
        <v>1083</v>
      </c>
      <c r="D12" s="10">
        <f t="shared" si="6"/>
        <v>1477</v>
      </c>
      <c r="E12" s="10">
        <f t="shared" si="6"/>
        <v>2006</v>
      </c>
      <c r="F12" s="10">
        <f t="shared" si="6"/>
        <v>3008</v>
      </c>
      <c r="G12" s="10">
        <f t="shared" si="6"/>
        <v>2846</v>
      </c>
      <c r="H12" s="10">
        <f t="shared" si="6"/>
        <v>2992</v>
      </c>
      <c r="I12" s="10">
        <f t="shared" si="6"/>
        <v>2937</v>
      </c>
      <c r="J12" s="10">
        <f t="shared" si="6"/>
        <v>2563</v>
      </c>
      <c r="K12" s="10">
        <f t="shared" si="6"/>
        <v>2175</v>
      </c>
      <c r="L12" s="10">
        <f t="shared" ref="L12" si="7">SUM(L13:L15)</f>
        <v>1818</v>
      </c>
      <c r="M12" s="10">
        <f t="shared" ref="M12" si="8">SUM(M13:M15)</f>
        <v>1822</v>
      </c>
      <c r="N12" s="10">
        <v>1577</v>
      </c>
    </row>
    <row r="13" spans="1:14" ht="20.25" customHeight="1" x14ac:dyDescent="0.15">
      <c r="A13" s="11"/>
      <c r="B13" s="21" t="s">
        <v>41</v>
      </c>
      <c r="C13" s="10">
        <v>5</v>
      </c>
      <c r="D13" s="10">
        <v>7</v>
      </c>
      <c r="E13" s="10">
        <v>15</v>
      </c>
      <c r="F13" s="10">
        <v>16</v>
      </c>
      <c r="G13" s="10">
        <v>13</v>
      </c>
      <c r="H13" s="10">
        <v>14</v>
      </c>
      <c r="I13" s="10">
        <v>24</v>
      </c>
      <c r="J13" s="10">
        <v>9</v>
      </c>
      <c r="K13" s="10">
        <v>1</v>
      </c>
      <c r="L13" s="10">
        <v>8</v>
      </c>
      <c r="M13" s="10">
        <v>7</v>
      </c>
      <c r="N13" s="10">
        <v>11</v>
      </c>
    </row>
    <row r="14" spans="1:14" ht="20.25" customHeight="1" x14ac:dyDescent="0.15">
      <c r="A14" s="11"/>
      <c r="B14" s="12" t="s">
        <v>18</v>
      </c>
      <c r="C14" s="10">
        <v>618</v>
      </c>
      <c r="D14" s="10">
        <v>536</v>
      </c>
      <c r="E14" s="10">
        <v>823</v>
      </c>
      <c r="F14" s="10">
        <v>1376</v>
      </c>
      <c r="G14" s="10">
        <v>1105</v>
      </c>
      <c r="H14" s="10">
        <v>1185</v>
      </c>
      <c r="I14" s="10">
        <v>1363</v>
      </c>
      <c r="J14" s="10">
        <v>1267</v>
      </c>
      <c r="K14" s="10">
        <v>1107</v>
      </c>
      <c r="L14" s="10">
        <v>825</v>
      </c>
      <c r="M14" s="10">
        <v>989</v>
      </c>
      <c r="N14" s="10">
        <v>855</v>
      </c>
    </row>
    <row r="15" spans="1:14" ht="20.25" customHeight="1" x14ac:dyDescent="0.15">
      <c r="A15" s="11"/>
      <c r="B15" s="12" t="s">
        <v>19</v>
      </c>
      <c r="C15" s="10">
        <v>460</v>
      </c>
      <c r="D15" s="10">
        <v>934</v>
      </c>
      <c r="E15" s="10">
        <v>1168</v>
      </c>
      <c r="F15" s="10">
        <v>1616</v>
      </c>
      <c r="G15" s="10">
        <v>1728</v>
      </c>
      <c r="H15" s="10">
        <v>1793</v>
      </c>
      <c r="I15" s="10">
        <v>1550</v>
      </c>
      <c r="J15" s="10">
        <v>1287</v>
      </c>
      <c r="K15" s="10">
        <v>1067</v>
      </c>
      <c r="L15" s="10">
        <v>985</v>
      </c>
      <c r="M15" s="10">
        <v>826</v>
      </c>
      <c r="N15" s="10">
        <v>711</v>
      </c>
    </row>
    <row r="16" spans="1:14" ht="20.25" customHeight="1" x14ac:dyDescent="0.15">
      <c r="A16" s="11" t="s">
        <v>20</v>
      </c>
      <c r="B16" s="12"/>
      <c r="C16" s="10">
        <f t="shared" ref="C16:K16" si="9">SUM(C17:C23)</f>
        <v>1745</v>
      </c>
      <c r="D16" s="10">
        <f t="shared" si="9"/>
        <v>2065</v>
      </c>
      <c r="E16" s="10">
        <f t="shared" si="9"/>
        <v>2271</v>
      </c>
      <c r="F16" s="10">
        <f t="shared" si="9"/>
        <v>2649</v>
      </c>
      <c r="G16" s="10">
        <f t="shared" si="9"/>
        <v>2680</v>
      </c>
      <c r="H16" s="10">
        <f t="shared" si="9"/>
        <v>2732</v>
      </c>
      <c r="I16" s="10">
        <f t="shared" si="9"/>
        <v>2809</v>
      </c>
      <c r="J16" s="10">
        <f t="shared" si="9"/>
        <v>2837</v>
      </c>
      <c r="K16" s="10">
        <f t="shared" si="9"/>
        <v>2816</v>
      </c>
      <c r="L16" s="10">
        <f t="shared" ref="L16" si="10">SUM(L17:L23)</f>
        <v>2705</v>
      </c>
      <c r="M16" s="10">
        <f t="shared" ref="M16" si="11">SUM(M17:M23)</f>
        <v>2746</v>
      </c>
      <c r="N16" s="10">
        <v>2501</v>
      </c>
    </row>
    <row r="17" spans="1:14" ht="20.25" customHeight="1" x14ac:dyDescent="0.15">
      <c r="A17" s="11"/>
      <c r="B17" s="13" t="s">
        <v>21</v>
      </c>
      <c r="C17" s="10">
        <v>21</v>
      </c>
      <c r="D17" s="10">
        <v>16</v>
      </c>
      <c r="E17" s="10">
        <v>24</v>
      </c>
      <c r="F17" s="10">
        <v>24</v>
      </c>
      <c r="G17" s="10">
        <v>14</v>
      </c>
      <c r="H17" s="10">
        <v>14</v>
      </c>
      <c r="I17" s="10">
        <v>15</v>
      </c>
      <c r="J17" s="10">
        <v>16</v>
      </c>
      <c r="K17" s="10">
        <v>14</v>
      </c>
      <c r="L17" s="10">
        <v>17</v>
      </c>
      <c r="M17" s="10">
        <v>17</v>
      </c>
      <c r="N17" s="10">
        <v>19</v>
      </c>
    </row>
    <row r="18" spans="1:14" ht="20.25" customHeight="1" x14ac:dyDescent="0.15">
      <c r="A18" s="11"/>
      <c r="B18" s="13" t="s">
        <v>22</v>
      </c>
      <c r="C18" s="10">
        <v>192</v>
      </c>
      <c r="D18" s="10">
        <v>238</v>
      </c>
      <c r="E18" s="10">
        <v>280</v>
      </c>
      <c r="F18" s="10">
        <v>334</v>
      </c>
      <c r="G18" s="10">
        <v>345</v>
      </c>
      <c r="H18" s="10">
        <v>358</v>
      </c>
      <c r="I18" s="10">
        <v>389</v>
      </c>
      <c r="J18" s="10">
        <v>370</v>
      </c>
      <c r="K18" s="10">
        <v>299</v>
      </c>
      <c r="L18" s="10">
        <v>341</v>
      </c>
      <c r="M18" s="10">
        <v>314</v>
      </c>
      <c r="N18" s="10">
        <v>263</v>
      </c>
    </row>
    <row r="19" spans="1:14" ht="20.25" customHeight="1" x14ac:dyDescent="0.15">
      <c r="A19" s="11"/>
      <c r="B19" s="13" t="s">
        <v>23</v>
      </c>
      <c r="C19" s="10">
        <v>757</v>
      </c>
      <c r="D19" s="10">
        <v>887</v>
      </c>
      <c r="E19" s="10">
        <v>985</v>
      </c>
      <c r="F19" s="10">
        <v>1164</v>
      </c>
      <c r="G19" s="10">
        <v>1169</v>
      </c>
      <c r="H19" s="10">
        <v>1092</v>
      </c>
      <c r="I19" s="10">
        <v>1086</v>
      </c>
      <c r="J19" s="10">
        <v>1072</v>
      </c>
      <c r="K19" s="10">
        <v>1073</v>
      </c>
      <c r="L19" s="10">
        <v>820</v>
      </c>
      <c r="M19" s="10">
        <v>939</v>
      </c>
      <c r="N19" s="10">
        <v>800</v>
      </c>
    </row>
    <row r="20" spans="1:14" ht="20.25" customHeight="1" x14ac:dyDescent="0.15">
      <c r="A20" s="11"/>
      <c r="B20" s="13" t="s">
        <v>24</v>
      </c>
      <c r="C20" s="10">
        <v>30</v>
      </c>
      <c r="D20" s="10">
        <v>30</v>
      </c>
      <c r="E20" s="10">
        <v>52</v>
      </c>
      <c r="F20" s="10">
        <v>77</v>
      </c>
      <c r="G20" s="10">
        <v>100</v>
      </c>
      <c r="H20" s="10">
        <v>107</v>
      </c>
      <c r="I20" s="10">
        <v>91</v>
      </c>
      <c r="J20" s="10">
        <v>103</v>
      </c>
      <c r="K20" s="10">
        <v>79</v>
      </c>
      <c r="L20" s="10">
        <v>80</v>
      </c>
      <c r="M20" s="10">
        <v>65</v>
      </c>
      <c r="N20" s="10">
        <v>56</v>
      </c>
    </row>
    <row r="21" spans="1:14" ht="20.25" customHeight="1" x14ac:dyDescent="0.15">
      <c r="A21" s="11"/>
      <c r="B21" s="13" t="s">
        <v>25</v>
      </c>
      <c r="C21" s="15" t="s">
        <v>26</v>
      </c>
      <c r="D21" s="16">
        <v>1</v>
      </c>
      <c r="E21" s="10">
        <v>7</v>
      </c>
      <c r="F21" s="10">
        <v>15</v>
      </c>
      <c r="G21" s="10">
        <v>8</v>
      </c>
      <c r="H21" s="10">
        <v>10</v>
      </c>
      <c r="I21" s="10">
        <v>15</v>
      </c>
      <c r="J21" s="10">
        <v>11</v>
      </c>
      <c r="K21" s="10">
        <v>9</v>
      </c>
      <c r="L21" s="10">
        <v>32</v>
      </c>
      <c r="M21" s="10">
        <v>34</v>
      </c>
      <c r="N21" s="10">
        <v>41</v>
      </c>
    </row>
    <row r="22" spans="1:14" ht="20.25" customHeight="1" x14ac:dyDescent="0.15">
      <c r="A22" s="11"/>
      <c r="B22" s="12" t="s">
        <v>27</v>
      </c>
      <c r="C22" s="10">
        <v>606</v>
      </c>
      <c r="D22" s="10">
        <v>707</v>
      </c>
      <c r="E22" s="10">
        <v>729</v>
      </c>
      <c r="F22" s="10">
        <v>840</v>
      </c>
      <c r="G22" s="10">
        <v>861</v>
      </c>
      <c r="H22" s="10">
        <v>941</v>
      </c>
      <c r="I22" s="10">
        <v>1009</v>
      </c>
      <c r="J22" s="10">
        <v>1059</v>
      </c>
      <c r="K22" s="10">
        <v>1158</v>
      </c>
      <c r="L22" s="10">
        <v>1255</v>
      </c>
      <c r="M22" s="10">
        <v>1184</v>
      </c>
      <c r="N22" s="10">
        <v>1166</v>
      </c>
    </row>
    <row r="23" spans="1:14" ht="20.25" customHeight="1" x14ac:dyDescent="0.15">
      <c r="A23" s="11"/>
      <c r="B23" s="12" t="s">
        <v>28</v>
      </c>
      <c r="C23" s="10">
        <v>139</v>
      </c>
      <c r="D23" s="10">
        <v>186</v>
      </c>
      <c r="E23" s="10">
        <v>194</v>
      </c>
      <c r="F23" s="10">
        <v>195</v>
      </c>
      <c r="G23" s="10">
        <v>183</v>
      </c>
      <c r="H23" s="10">
        <v>210</v>
      </c>
      <c r="I23" s="10">
        <v>204</v>
      </c>
      <c r="J23" s="10">
        <v>206</v>
      </c>
      <c r="K23" s="10">
        <v>184</v>
      </c>
      <c r="L23" s="10">
        <v>160</v>
      </c>
      <c r="M23" s="10">
        <v>193</v>
      </c>
      <c r="N23" s="10">
        <v>156</v>
      </c>
    </row>
    <row r="24" spans="1:14" ht="20.25" customHeight="1" x14ac:dyDescent="0.15">
      <c r="A24" s="17" t="s">
        <v>29</v>
      </c>
      <c r="B24" s="18"/>
      <c r="C24" s="10">
        <v>0</v>
      </c>
      <c r="D24" s="10">
        <v>12</v>
      </c>
      <c r="E24" s="10">
        <v>3</v>
      </c>
      <c r="F24" s="10">
        <v>1</v>
      </c>
      <c r="G24" s="10">
        <v>3</v>
      </c>
      <c r="H24" s="10">
        <v>2</v>
      </c>
      <c r="I24" s="10">
        <v>8</v>
      </c>
      <c r="J24" s="10">
        <v>0</v>
      </c>
      <c r="K24" s="10">
        <v>4</v>
      </c>
      <c r="L24" s="10">
        <v>50</v>
      </c>
      <c r="M24" s="10">
        <v>135</v>
      </c>
      <c r="N24" s="10">
        <v>89</v>
      </c>
    </row>
    <row r="25" spans="1:14" ht="20.25" customHeight="1" x14ac:dyDescent="0.15">
      <c r="K25" s="5"/>
    </row>
    <row r="26" spans="1:14" ht="20.25" customHeight="1" x14ac:dyDescent="0.15">
      <c r="A26" s="3" t="s">
        <v>30</v>
      </c>
    </row>
  </sheetData>
  <mergeCells count="1">
    <mergeCell ref="A7:B7"/>
  </mergeCells>
  <phoneticPr fontId="20"/>
  <pageMargins left="0.78740157480314965" right="0.31496062992125984" top="0.98425196850393704" bottom="0.98425196850393704" header="0.70866141732283472" footer="0.51181102362204722"/>
  <pageSetup paperSize="9" scale="68" orientation="landscape" r:id="rId1"/>
  <headerFooter>
    <oddHeader>&amp;L第３章　人口</oddHeader>
    <oddFooter>&amp;R&amp;A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view="pageBreakPreview" zoomScale="85" zoomScaleNormal="100" workbookViewId="0">
      <pane xSplit="2" ySplit="6" topLeftCell="M7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3.5" x14ac:dyDescent="0.15"/>
  <cols>
    <col min="1" max="1" width="5.25" style="3" customWidth="1"/>
    <col min="2" max="2" width="25" style="4" customWidth="1"/>
    <col min="3" max="14" width="14.375" style="3" customWidth="1"/>
    <col min="15" max="15" width="11.75" style="3" customWidth="1"/>
    <col min="16" max="16" width="7.875" style="3" customWidth="1"/>
    <col min="17" max="31" width="6.375" style="3" customWidth="1"/>
    <col min="32" max="16384" width="9" style="3"/>
  </cols>
  <sheetData>
    <row r="1" spans="1:15" ht="20.25" customHeight="1" x14ac:dyDescent="0.15"/>
    <row r="2" spans="1:15" s="2" customFormat="1" ht="20.25" customHeight="1" x14ac:dyDescent="0.15">
      <c r="A2" s="25" t="s">
        <v>45</v>
      </c>
      <c r="B2" s="1"/>
      <c r="C2" s="1"/>
      <c r="D2" s="1"/>
      <c r="E2" s="1"/>
      <c r="F2" s="1"/>
      <c r="G2" s="1"/>
      <c r="H2" s="1"/>
      <c r="I2" s="1"/>
      <c r="J2" s="1"/>
    </row>
    <row r="3" spans="1:15" ht="20.25" customHeight="1" x14ac:dyDescent="0.15">
      <c r="A3" s="3" t="s">
        <v>33</v>
      </c>
    </row>
    <row r="4" spans="1:15" ht="20.25" customHeight="1" x14ac:dyDescent="0.15"/>
    <row r="5" spans="1:15" ht="20.25" customHeight="1" x14ac:dyDescent="0.15">
      <c r="A5" s="4" t="s">
        <v>6</v>
      </c>
      <c r="L5" s="5"/>
      <c r="M5" s="5"/>
      <c r="N5" s="5" t="s">
        <v>0</v>
      </c>
      <c r="O5" s="5"/>
    </row>
    <row r="6" spans="1:15" s="9" customFormat="1" ht="20.25" customHeight="1" x14ac:dyDescent="0.15">
      <c r="A6" s="6"/>
      <c r="B6" s="7"/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</v>
      </c>
      <c r="I6" s="8" t="s">
        <v>2</v>
      </c>
      <c r="J6" s="8" t="s">
        <v>3</v>
      </c>
      <c r="K6" s="8" t="s">
        <v>4</v>
      </c>
      <c r="L6" s="20" t="s">
        <v>40</v>
      </c>
      <c r="M6" s="20" t="s">
        <v>43</v>
      </c>
      <c r="N6" s="20" t="s">
        <v>46</v>
      </c>
    </row>
    <row r="7" spans="1:15" ht="20.25" customHeight="1" x14ac:dyDescent="0.15">
      <c r="A7" s="26" t="s">
        <v>12</v>
      </c>
      <c r="B7" s="27"/>
      <c r="C7" s="10">
        <f t="shared" ref="C7:K7" si="0">C8+C12+C16+C24</f>
        <v>4232</v>
      </c>
      <c r="D7" s="10">
        <f t="shared" si="0"/>
        <v>3872</v>
      </c>
      <c r="E7" s="10">
        <f t="shared" si="0"/>
        <v>3617</v>
      </c>
      <c r="F7" s="10">
        <f t="shared" si="0"/>
        <v>3557</v>
      </c>
      <c r="G7" s="10">
        <f t="shared" si="0"/>
        <v>3390</v>
      </c>
      <c r="H7" s="10">
        <f t="shared" si="0"/>
        <v>3057</v>
      </c>
      <c r="I7" s="10">
        <f t="shared" si="0"/>
        <v>2778</v>
      </c>
      <c r="J7" s="10">
        <f t="shared" si="0"/>
        <v>2434</v>
      </c>
      <c r="K7" s="10">
        <f t="shared" si="0"/>
        <v>1926</v>
      </c>
      <c r="L7" s="10">
        <f>L8+L12+L16+L24</f>
        <v>1593</v>
      </c>
      <c r="M7" s="10">
        <f>M8+M12+M16+M24</f>
        <v>433</v>
      </c>
      <c r="N7" s="10">
        <v>480</v>
      </c>
    </row>
    <row r="8" spans="1:15" ht="20.25" customHeight="1" x14ac:dyDescent="0.15">
      <c r="A8" s="11" t="s">
        <v>13</v>
      </c>
      <c r="B8" s="12"/>
      <c r="C8" s="10">
        <f t="shared" ref="C8:K8" si="1">SUM(C9:C11)</f>
        <v>2614</v>
      </c>
      <c r="D8" s="10">
        <f t="shared" si="1"/>
        <v>2120</v>
      </c>
      <c r="E8" s="10">
        <f t="shared" si="1"/>
        <v>1811</v>
      </c>
      <c r="F8" s="10">
        <f t="shared" si="1"/>
        <v>1589</v>
      </c>
      <c r="G8" s="10">
        <f t="shared" si="1"/>
        <v>1460</v>
      </c>
      <c r="H8" s="10">
        <f t="shared" si="1"/>
        <v>1085</v>
      </c>
      <c r="I8" s="10">
        <f t="shared" si="1"/>
        <v>812</v>
      </c>
      <c r="J8" s="10">
        <f t="shared" si="1"/>
        <v>704</v>
      </c>
      <c r="K8" s="10">
        <f t="shared" si="1"/>
        <v>491</v>
      </c>
      <c r="L8" s="10">
        <f t="shared" ref="L8" si="2">SUM(L9:L11)</f>
        <v>421</v>
      </c>
      <c r="M8" s="10">
        <f t="shared" ref="M8" si="3">SUM(M9:M11)</f>
        <v>183</v>
      </c>
      <c r="N8" s="10">
        <v>223</v>
      </c>
    </row>
    <row r="9" spans="1:15" ht="20.25" customHeight="1" x14ac:dyDescent="0.15">
      <c r="A9" s="11"/>
      <c r="B9" s="12" t="s">
        <v>14</v>
      </c>
      <c r="C9" s="10">
        <v>121</v>
      </c>
      <c r="D9" s="10">
        <v>92</v>
      </c>
      <c r="E9" s="10">
        <v>41</v>
      </c>
      <c r="F9" s="10">
        <v>12</v>
      </c>
      <c r="G9" s="10">
        <v>4</v>
      </c>
      <c r="H9" s="10">
        <v>5</v>
      </c>
      <c r="I9" s="10">
        <v>11</v>
      </c>
      <c r="J9" s="10">
        <v>7</v>
      </c>
      <c r="K9" s="10">
        <v>5</v>
      </c>
      <c r="L9" s="10">
        <v>7</v>
      </c>
      <c r="M9" s="24" t="s">
        <v>44</v>
      </c>
      <c r="N9" s="10">
        <v>8</v>
      </c>
    </row>
    <row r="10" spans="1:15" ht="20.25" customHeight="1" x14ac:dyDescent="0.15">
      <c r="A10" s="11"/>
      <c r="B10" s="12" t="s">
        <v>15</v>
      </c>
      <c r="C10" s="10">
        <v>45</v>
      </c>
      <c r="D10" s="10">
        <v>38</v>
      </c>
      <c r="E10" s="10">
        <v>36</v>
      </c>
      <c r="F10" s="10">
        <v>17</v>
      </c>
      <c r="G10" s="10">
        <v>11</v>
      </c>
      <c r="H10" s="10">
        <v>7</v>
      </c>
      <c r="I10" s="10">
        <v>5</v>
      </c>
      <c r="J10" s="10">
        <v>1</v>
      </c>
      <c r="K10" s="10">
        <v>1</v>
      </c>
      <c r="L10" s="10">
        <v>2</v>
      </c>
      <c r="M10" s="23">
        <v>2</v>
      </c>
      <c r="N10" s="10">
        <v>1</v>
      </c>
    </row>
    <row r="11" spans="1:15" ht="20.25" customHeight="1" x14ac:dyDescent="0.15">
      <c r="A11" s="11"/>
      <c r="B11" s="12" t="s">
        <v>16</v>
      </c>
      <c r="C11" s="10">
        <v>2448</v>
      </c>
      <c r="D11" s="10">
        <v>1990</v>
      </c>
      <c r="E11" s="10">
        <v>1734</v>
      </c>
      <c r="F11" s="10">
        <v>1560</v>
      </c>
      <c r="G11" s="10">
        <v>1445</v>
      </c>
      <c r="H11" s="10">
        <v>1073</v>
      </c>
      <c r="I11" s="10">
        <v>796</v>
      </c>
      <c r="J11" s="10">
        <v>696</v>
      </c>
      <c r="K11" s="10">
        <v>485</v>
      </c>
      <c r="L11" s="10">
        <v>412</v>
      </c>
      <c r="M11" s="10">
        <v>181</v>
      </c>
      <c r="N11" s="10">
        <v>214</v>
      </c>
    </row>
    <row r="12" spans="1:15" ht="20.25" customHeight="1" x14ac:dyDescent="0.15">
      <c r="A12" s="11" t="s">
        <v>17</v>
      </c>
      <c r="B12" s="12"/>
      <c r="C12" s="10">
        <f t="shared" ref="C12:K12" si="4">SUM(C13:C15)</f>
        <v>725</v>
      </c>
      <c r="D12" s="10">
        <f t="shared" si="4"/>
        <v>676</v>
      </c>
      <c r="E12" s="10">
        <f t="shared" si="4"/>
        <v>671</v>
      </c>
      <c r="F12" s="10">
        <f t="shared" si="4"/>
        <v>858</v>
      </c>
      <c r="G12" s="10">
        <f t="shared" si="4"/>
        <v>806</v>
      </c>
      <c r="H12" s="10">
        <f t="shared" si="4"/>
        <v>852</v>
      </c>
      <c r="I12" s="10">
        <f t="shared" si="4"/>
        <v>832</v>
      </c>
      <c r="J12" s="10">
        <f t="shared" si="4"/>
        <v>656</v>
      </c>
      <c r="K12" s="10">
        <f t="shared" si="4"/>
        <v>507</v>
      </c>
      <c r="L12" s="10">
        <f>SUM(L13:L15)</f>
        <v>329</v>
      </c>
      <c r="M12" s="10">
        <f>SUM(M13:M15)</f>
        <v>81</v>
      </c>
      <c r="N12" s="10">
        <v>69</v>
      </c>
    </row>
    <row r="13" spans="1:15" ht="20.25" customHeight="1" x14ac:dyDescent="0.15">
      <c r="A13" s="11"/>
      <c r="B13" s="21" t="s">
        <v>41</v>
      </c>
      <c r="C13" s="10">
        <v>62</v>
      </c>
      <c r="D13" s="10">
        <v>58</v>
      </c>
      <c r="E13" s="10">
        <v>17</v>
      </c>
      <c r="F13" s="10">
        <v>15</v>
      </c>
      <c r="G13" s="10">
        <v>3</v>
      </c>
      <c r="H13" s="10">
        <v>7</v>
      </c>
      <c r="I13" s="10">
        <v>7</v>
      </c>
      <c r="J13" s="10">
        <v>10</v>
      </c>
      <c r="K13" s="10">
        <v>1</v>
      </c>
      <c r="L13" s="10">
        <v>5</v>
      </c>
      <c r="M13" s="10">
        <v>1</v>
      </c>
      <c r="N13" s="10">
        <v>0</v>
      </c>
    </row>
    <row r="14" spans="1:15" ht="20.25" customHeight="1" x14ac:dyDescent="0.15">
      <c r="A14" s="11"/>
      <c r="B14" s="12" t="s">
        <v>18</v>
      </c>
      <c r="C14" s="10">
        <v>218</v>
      </c>
      <c r="D14" s="10">
        <v>156</v>
      </c>
      <c r="E14" s="10">
        <v>166</v>
      </c>
      <c r="F14" s="10">
        <v>209</v>
      </c>
      <c r="G14" s="10">
        <v>166</v>
      </c>
      <c r="H14" s="10">
        <v>198</v>
      </c>
      <c r="I14" s="10">
        <v>237</v>
      </c>
      <c r="J14" s="10">
        <v>204</v>
      </c>
      <c r="K14" s="10">
        <v>151</v>
      </c>
      <c r="L14" s="10">
        <v>108</v>
      </c>
      <c r="M14" s="10">
        <v>42</v>
      </c>
      <c r="N14" s="10">
        <v>36</v>
      </c>
    </row>
    <row r="15" spans="1:15" ht="20.25" customHeight="1" x14ac:dyDescent="0.15">
      <c r="A15" s="11"/>
      <c r="B15" s="12" t="s">
        <v>19</v>
      </c>
      <c r="C15" s="10">
        <v>445</v>
      </c>
      <c r="D15" s="10">
        <v>462</v>
      </c>
      <c r="E15" s="10">
        <v>488</v>
      </c>
      <c r="F15" s="10">
        <v>634</v>
      </c>
      <c r="G15" s="10">
        <v>637</v>
      </c>
      <c r="H15" s="10">
        <v>647</v>
      </c>
      <c r="I15" s="10">
        <v>588</v>
      </c>
      <c r="J15" s="10">
        <v>442</v>
      </c>
      <c r="K15" s="10">
        <v>355</v>
      </c>
      <c r="L15" s="10">
        <v>216</v>
      </c>
      <c r="M15" s="10">
        <v>38</v>
      </c>
      <c r="N15" s="10">
        <v>33</v>
      </c>
    </row>
    <row r="16" spans="1:15" ht="20.25" customHeight="1" x14ac:dyDescent="0.15">
      <c r="A16" s="11" t="s">
        <v>20</v>
      </c>
      <c r="B16" s="12"/>
      <c r="C16" s="10">
        <f t="shared" ref="C16:K16" si="5">SUM(C17:C23)</f>
        <v>892</v>
      </c>
      <c r="D16" s="10">
        <f t="shared" si="5"/>
        <v>1073</v>
      </c>
      <c r="E16" s="10">
        <f t="shared" si="5"/>
        <v>1133</v>
      </c>
      <c r="F16" s="10">
        <f t="shared" si="5"/>
        <v>1110</v>
      </c>
      <c r="G16" s="10">
        <f t="shared" si="5"/>
        <v>1124</v>
      </c>
      <c r="H16" s="10">
        <f t="shared" si="5"/>
        <v>1119</v>
      </c>
      <c r="I16" s="10">
        <f t="shared" si="5"/>
        <v>1133</v>
      </c>
      <c r="J16" s="10">
        <f t="shared" si="5"/>
        <v>1074</v>
      </c>
      <c r="K16" s="10">
        <f t="shared" si="5"/>
        <v>928</v>
      </c>
      <c r="L16" s="10">
        <v>829</v>
      </c>
      <c r="M16" s="10">
        <f>SUM(M17:M23)</f>
        <v>166</v>
      </c>
      <c r="N16" s="10">
        <v>175</v>
      </c>
    </row>
    <row r="17" spans="1:15" ht="20.25" customHeight="1" x14ac:dyDescent="0.15">
      <c r="A17" s="11"/>
      <c r="B17" s="13" t="s">
        <v>21</v>
      </c>
      <c r="C17" s="10">
        <v>4</v>
      </c>
      <c r="D17" s="10">
        <v>6</v>
      </c>
      <c r="E17" s="10">
        <v>5</v>
      </c>
      <c r="F17" s="10">
        <v>8</v>
      </c>
      <c r="G17" s="10">
        <v>8</v>
      </c>
      <c r="H17" s="10">
        <v>7</v>
      </c>
      <c r="I17" s="10">
        <v>4</v>
      </c>
      <c r="J17" s="10">
        <v>7</v>
      </c>
      <c r="K17" s="10">
        <v>4</v>
      </c>
      <c r="L17" s="10">
        <v>3</v>
      </c>
      <c r="M17" s="23" t="s">
        <v>44</v>
      </c>
      <c r="N17" s="10">
        <v>0</v>
      </c>
    </row>
    <row r="18" spans="1:15" ht="20.25" customHeight="1" x14ac:dyDescent="0.15">
      <c r="A18" s="11"/>
      <c r="B18" s="13" t="s">
        <v>22</v>
      </c>
      <c r="C18" s="10">
        <v>178</v>
      </c>
      <c r="D18" s="10">
        <v>281</v>
      </c>
      <c r="E18" s="10">
        <v>309</v>
      </c>
      <c r="F18" s="10">
        <v>264</v>
      </c>
      <c r="G18" s="10">
        <v>235</v>
      </c>
      <c r="H18" s="10">
        <v>209</v>
      </c>
      <c r="I18" s="10">
        <v>275</v>
      </c>
      <c r="J18" s="10">
        <v>207</v>
      </c>
      <c r="K18" s="10">
        <v>182</v>
      </c>
      <c r="L18" s="10">
        <v>150</v>
      </c>
      <c r="M18" s="10">
        <v>40</v>
      </c>
      <c r="N18" s="10">
        <v>45</v>
      </c>
      <c r="O18" s="14"/>
    </row>
    <row r="19" spans="1:15" ht="20.25" customHeight="1" x14ac:dyDescent="0.15">
      <c r="A19" s="11"/>
      <c r="B19" s="13" t="s">
        <v>23</v>
      </c>
      <c r="C19" s="10">
        <v>335</v>
      </c>
      <c r="D19" s="10">
        <v>375</v>
      </c>
      <c r="E19" s="10">
        <v>392</v>
      </c>
      <c r="F19" s="10">
        <v>358</v>
      </c>
      <c r="G19" s="10">
        <v>359</v>
      </c>
      <c r="H19" s="10">
        <v>339</v>
      </c>
      <c r="I19" s="10">
        <v>336</v>
      </c>
      <c r="J19" s="10">
        <v>323</v>
      </c>
      <c r="K19" s="10">
        <v>298</v>
      </c>
      <c r="L19" s="10">
        <v>222</v>
      </c>
      <c r="M19" s="10">
        <v>49</v>
      </c>
      <c r="N19" s="10">
        <v>47</v>
      </c>
      <c r="O19" s="14"/>
    </row>
    <row r="20" spans="1:15" ht="20.25" customHeight="1" x14ac:dyDescent="0.15">
      <c r="A20" s="11"/>
      <c r="B20" s="13" t="s">
        <v>24</v>
      </c>
      <c r="C20" s="10">
        <v>6</v>
      </c>
      <c r="D20" s="10">
        <v>10</v>
      </c>
      <c r="E20" s="10">
        <v>20</v>
      </c>
      <c r="F20" s="10">
        <v>20</v>
      </c>
      <c r="G20" s="10">
        <v>28</v>
      </c>
      <c r="H20" s="10">
        <v>24</v>
      </c>
      <c r="I20" s="10">
        <v>18</v>
      </c>
      <c r="J20" s="10">
        <v>19</v>
      </c>
      <c r="K20" s="10">
        <v>13</v>
      </c>
      <c r="L20" s="10">
        <v>15</v>
      </c>
      <c r="M20" s="10">
        <v>4</v>
      </c>
      <c r="N20" s="10">
        <v>3</v>
      </c>
    </row>
    <row r="21" spans="1:15" ht="20.25" customHeight="1" x14ac:dyDescent="0.15">
      <c r="A21" s="11"/>
      <c r="B21" s="13" t="s">
        <v>25</v>
      </c>
      <c r="C21" s="15" t="s">
        <v>26</v>
      </c>
      <c r="D21" s="16">
        <v>0</v>
      </c>
      <c r="E21" s="10">
        <v>0</v>
      </c>
      <c r="F21" s="10">
        <v>0</v>
      </c>
      <c r="G21" s="10">
        <v>1</v>
      </c>
      <c r="H21" s="10">
        <v>0</v>
      </c>
      <c r="I21" s="10">
        <v>1</v>
      </c>
      <c r="J21" s="10">
        <v>1</v>
      </c>
      <c r="K21" s="10">
        <v>2</v>
      </c>
      <c r="L21" s="10">
        <v>6</v>
      </c>
      <c r="M21" s="10">
        <v>1</v>
      </c>
      <c r="N21" s="10">
        <v>0</v>
      </c>
    </row>
    <row r="22" spans="1:15" ht="20.25" customHeight="1" x14ac:dyDescent="0.15">
      <c r="A22" s="11"/>
      <c r="B22" s="12" t="s">
        <v>27</v>
      </c>
      <c r="C22" s="10">
        <v>304</v>
      </c>
      <c r="D22" s="10">
        <v>321</v>
      </c>
      <c r="E22" s="10">
        <v>323</v>
      </c>
      <c r="F22" s="10">
        <v>372</v>
      </c>
      <c r="G22" s="10">
        <v>398</v>
      </c>
      <c r="H22" s="10">
        <v>433</v>
      </c>
      <c r="I22" s="10">
        <v>412</v>
      </c>
      <c r="J22" s="10">
        <v>435</v>
      </c>
      <c r="K22" s="10">
        <v>373</v>
      </c>
      <c r="L22" s="10">
        <v>376</v>
      </c>
      <c r="M22" s="10">
        <v>66</v>
      </c>
      <c r="N22" s="10">
        <v>70</v>
      </c>
      <c r="O22" s="14"/>
    </row>
    <row r="23" spans="1:15" ht="20.25" customHeight="1" x14ac:dyDescent="0.15">
      <c r="A23" s="11"/>
      <c r="B23" s="12" t="s">
        <v>28</v>
      </c>
      <c r="C23" s="10">
        <v>65</v>
      </c>
      <c r="D23" s="10">
        <v>80</v>
      </c>
      <c r="E23" s="10">
        <v>84</v>
      </c>
      <c r="F23" s="10">
        <v>88</v>
      </c>
      <c r="G23" s="10">
        <v>95</v>
      </c>
      <c r="H23" s="10">
        <v>107</v>
      </c>
      <c r="I23" s="10">
        <v>87</v>
      </c>
      <c r="J23" s="10">
        <v>82</v>
      </c>
      <c r="K23" s="10">
        <v>56</v>
      </c>
      <c r="L23" s="10">
        <v>57</v>
      </c>
      <c r="M23" s="10">
        <v>6</v>
      </c>
      <c r="N23" s="10">
        <v>10</v>
      </c>
    </row>
    <row r="24" spans="1:15" ht="20.25" customHeight="1" x14ac:dyDescent="0.15">
      <c r="A24" s="17" t="s">
        <v>29</v>
      </c>
      <c r="B24" s="18"/>
      <c r="C24" s="10">
        <v>1</v>
      </c>
      <c r="D24" s="10">
        <v>3</v>
      </c>
      <c r="E24" s="10">
        <v>2</v>
      </c>
      <c r="F24" s="10">
        <v>0</v>
      </c>
      <c r="G24" s="10">
        <v>0</v>
      </c>
      <c r="H24" s="10">
        <v>1</v>
      </c>
      <c r="I24" s="10">
        <v>1</v>
      </c>
      <c r="J24" s="10">
        <v>0</v>
      </c>
      <c r="K24" s="10">
        <v>0</v>
      </c>
      <c r="L24" s="10">
        <v>14</v>
      </c>
      <c r="M24" s="10">
        <v>3</v>
      </c>
      <c r="N24" s="10">
        <v>13</v>
      </c>
    </row>
    <row r="25" spans="1:15" ht="20.25" customHeight="1" x14ac:dyDescent="0.15">
      <c r="K25" s="5"/>
      <c r="L25" s="5"/>
      <c r="M25" s="5"/>
      <c r="N25" s="5"/>
    </row>
    <row r="26" spans="1:15" ht="20.25" customHeight="1" x14ac:dyDescent="0.15">
      <c r="A26" s="3" t="s">
        <v>30</v>
      </c>
    </row>
  </sheetData>
  <mergeCells count="1">
    <mergeCell ref="A7:B7"/>
  </mergeCells>
  <phoneticPr fontId="20"/>
  <pageMargins left="0.78740157480314965" right="0.31496062992125984" top="0.98425196850393704" bottom="0.98425196850393704" header="0.70866141732283472" footer="0.51181102362204722"/>
  <pageSetup paperSize="9" scale="68" orientation="landscape" r:id="rId1"/>
  <headerFooter>
    <oddHeader>&amp;L第３章　人口</oddHeader>
    <oddFooter>&amp;R&amp;A</oddFoot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view="pageBreakPreview" zoomScale="85" zoomScaleNormal="100" workbookViewId="0">
      <pane xSplit="2" ySplit="6" topLeftCell="L7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3.5" x14ac:dyDescent="0.15"/>
  <cols>
    <col min="1" max="1" width="5.25" style="3" customWidth="1"/>
    <col min="2" max="2" width="25" style="4" customWidth="1"/>
    <col min="3" max="14" width="14.375" style="3" customWidth="1"/>
    <col min="15" max="15" width="11.75" style="3" customWidth="1"/>
    <col min="16" max="16" width="7.875" style="3" customWidth="1"/>
    <col min="17" max="31" width="6.375" style="3" customWidth="1"/>
    <col min="32" max="16384" width="9" style="3"/>
  </cols>
  <sheetData>
    <row r="1" spans="1:15" ht="20.25" customHeight="1" x14ac:dyDescent="0.15"/>
    <row r="2" spans="1:15" s="2" customFormat="1" ht="20.25" customHeight="1" x14ac:dyDescent="0.15">
      <c r="A2" s="25" t="s">
        <v>45</v>
      </c>
      <c r="B2" s="1"/>
      <c r="C2" s="1"/>
      <c r="D2" s="1"/>
      <c r="E2" s="1"/>
      <c r="F2" s="1"/>
      <c r="G2" s="1"/>
      <c r="H2" s="1"/>
      <c r="I2" s="1"/>
      <c r="J2" s="1"/>
    </row>
    <row r="3" spans="1:15" ht="20.25" customHeight="1" x14ac:dyDescent="0.15">
      <c r="A3" s="3" t="s">
        <v>34</v>
      </c>
    </row>
    <row r="4" spans="1:15" ht="20.25" customHeight="1" x14ac:dyDescent="0.15"/>
    <row r="5" spans="1:15" ht="20.25" customHeight="1" x14ac:dyDescent="0.15">
      <c r="A5" s="4" t="s">
        <v>6</v>
      </c>
      <c r="L5" s="5"/>
      <c r="M5" s="5"/>
      <c r="N5" s="5" t="s">
        <v>0</v>
      </c>
      <c r="O5" s="5"/>
    </row>
    <row r="6" spans="1:15" s="9" customFormat="1" ht="20.25" customHeight="1" x14ac:dyDescent="0.15">
      <c r="A6" s="6"/>
      <c r="B6" s="7"/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</v>
      </c>
      <c r="I6" s="8" t="s">
        <v>2</v>
      </c>
      <c r="J6" s="8" t="s">
        <v>3</v>
      </c>
      <c r="K6" s="8" t="s">
        <v>4</v>
      </c>
      <c r="L6" s="20" t="s">
        <v>40</v>
      </c>
      <c r="M6" s="20" t="s">
        <v>43</v>
      </c>
      <c r="N6" s="20" t="s">
        <v>46</v>
      </c>
    </row>
    <row r="7" spans="1:15" ht="20.25" customHeight="1" x14ac:dyDescent="0.15">
      <c r="A7" s="26" t="s">
        <v>12</v>
      </c>
      <c r="B7" s="27"/>
      <c r="C7" s="10">
        <f t="shared" ref="C7:K7" si="0">C8+C12+C16+C24</f>
        <v>9304</v>
      </c>
      <c r="D7" s="10">
        <f t="shared" si="0"/>
        <v>9764</v>
      </c>
      <c r="E7" s="10">
        <f t="shared" si="0"/>
        <v>9302</v>
      </c>
      <c r="F7" s="10">
        <f t="shared" si="0"/>
        <v>9301</v>
      </c>
      <c r="G7" s="10">
        <f t="shared" si="0"/>
        <v>9398</v>
      </c>
      <c r="H7" s="10">
        <f t="shared" si="0"/>
        <v>9321</v>
      </c>
      <c r="I7" s="10">
        <f t="shared" si="0"/>
        <v>9013</v>
      </c>
      <c r="J7" s="10">
        <f t="shared" si="0"/>
        <v>8707</v>
      </c>
      <c r="K7" s="10">
        <f t="shared" si="0"/>
        <v>8406</v>
      </c>
      <c r="L7" s="10">
        <f t="shared" ref="L7" si="1">L8+L12+L16+L24</f>
        <v>7601</v>
      </c>
      <c r="M7" s="10">
        <f t="shared" ref="M7" si="2">M8+M12+M16+M24</f>
        <v>9332</v>
      </c>
      <c r="N7" s="10">
        <v>9036</v>
      </c>
    </row>
    <row r="8" spans="1:15" ht="20.25" customHeight="1" x14ac:dyDescent="0.15">
      <c r="A8" s="11" t="s">
        <v>13</v>
      </c>
      <c r="B8" s="12"/>
      <c r="C8" s="10">
        <f t="shared" ref="C8:K8" si="3">SUM(C9:C11)</f>
        <v>6261</v>
      </c>
      <c r="D8" s="10">
        <f t="shared" si="3"/>
        <v>5886</v>
      </c>
      <c r="E8" s="10">
        <f t="shared" si="3"/>
        <v>4664</v>
      </c>
      <c r="F8" s="10">
        <f t="shared" si="3"/>
        <v>3364</v>
      </c>
      <c r="G8" s="10">
        <f t="shared" si="3"/>
        <v>3283</v>
      </c>
      <c r="H8" s="10">
        <f t="shared" si="3"/>
        <v>2752</v>
      </c>
      <c r="I8" s="10">
        <f t="shared" si="3"/>
        <v>2086</v>
      </c>
      <c r="J8" s="10">
        <f t="shared" si="3"/>
        <v>1529</v>
      </c>
      <c r="K8" s="10">
        <f t="shared" si="3"/>
        <v>1447</v>
      </c>
      <c r="L8" s="10">
        <f t="shared" ref="L8" si="4">SUM(L9:L11)</f>
        <v>1043</v>
      </c>
      <c r="M8" s="10">
        <f t="shared" ref="M8" si="5">SUM(M9:M11)</f>
        <v>995</v>
      </c>
      <c r="N8" s="10">
        <v>935</v>
      </c>
    </row>
    <row r="9" spans="1:15" ht="20.25" customHeight="1" x14ac:dyDescent="0.15">
      <c r="A9" s="11"/>
      <c r="B9" s="12" t="s">
        <v>14</v>
      </c>
      <c r="C9" s="10">
        <v>6240</v>
      </c>
      <c r="D9" s="10">
        <v>5872</v>
      </c>
      <c r="E9" s="10">
        <v>4640</v>
      </c>
      <c r="F9" s="10">
        <v>3332</v>
      </c>
      <c r="G9" s="10">
        <v>3250</v>
      </c>
      <c r="H9" s="10">
        <v>2726</v>
      </c>
      <c r="I9" s="10">
        <v>2066</v>
      </c>
      <c r="J9" s="10">
        <v>1508</v>
      </c>
      <c r="K9" s="10">
        <v>1422</v>
      </c>
      <c r="L9" s="10">
        <v>1016</v>
      </c>
      <c r="M9" s="10">
        <v>946</v>
      </c>
      <c r="N9" s="10">
        <v>884</v>
      </c>
    </row>
    <row r="10" spans="1:15" ht="20.25" customHeight="1" x14ac:dyDescent="0.15">
      <c r="A10" s="11"/>
      <c r="B10" s="12" t="s">
        <v>15</v>
      </c>
      <c r="C10" s="10">
        <v>4</v>
      </c>
      <c r="D10" s="10">
        <v>0</v>
      </c>
      <c r="E10" s="10">
        <v>1</v>
      </c>
      <c r="F10" s="10">
        <v>2</v>
      </c>
      <c r="G10" s="10">
        <v>1</v>
      </c>
      <c r="H10" s="10">
        <v>0</v>
      </c>
      <c r="I10" s="10">
        <v>1</v>
      </c>
      <c r="J10" s="10">
        <v>0</v>
      </c>
      <c r="K10" s="10">
        <v>6</v>
      </c>
      <c r="L10" s="10">
        <v>4</v>
      </c>
      <c r="M10" s="10">
        <v>4</v>
      </c>
      <c r="N10" s="10">
        <v>7</v>
      </c>
    </row>
    <row r="11" spans="1:15" ht="20.25" customHeight="1" x14ac:dyDescent="0.15">
      <c r="A11" s="11"/>
      <c r="B11" s="12" t="s">
        <v>16</v>
      </c>
      <c r="C11" s="10">
        <v>17</v>
      </c>
      <c r="D11" s="10">
        <v>14</v>
      </c>
      <c r="E11" s="10">
        <v>23</v>
      </c>
      <c r="F11" s="10">
        <v>30</v>
      </c>
      <c r="G11" s="10">
        <v>32</v>
      </c>
      <c r="H11" s="10">
        <v>26</v>
      </c>
      <c r="I11" s="10">
        <v>19</v>
      </c>
      <c r="J11" s="10">
        <v>21</v>
      </c>
      <c r="K11" s="10">
        <v>19</v>
      </c>
      <c r="L11" s="10">
        <v>23</v>
      </c>
      <c r="M11" s="10">
        <v>45</v>
      </c>
      <c r="N11" s="10">
        <v>44</v>
      </c>
    </row>
    <row r="12" spans="1:15" ht="20.25" customHeight="1" x14ac:dyDescent="0.15">
      <c r="A12" s="11" t="s">
        <v>17</v>
      </c>
      <c r="B12" s="12"/>
      <c r="C12" s="10">
        <f t="shared" ref="C12:K12" si="6">SUM(C13:C15)</f>
        <v>924</v>
      </c>
      <c r="D12" s="10">
        <f t="shared" si="6"/>
        <v>1390</v>
      </c>
      <c r="E12" s="10">
        <f t="shared" si="6"/>
        <v>1791</v>
      </c>
      <c r="F12" s="10">
        <f t="shared" si="6"/>
        <v>2617</v>
      </c>
      <c r="G12" s="10">
        <f t="shared" si="6"/>
        <v>2750</v>
      </c>
      <c r="H12" s="10">
        <f t="shared" si="6"/>
        <v>3056</v>
      </c>
      <c r="I12" s="10">
        <f t="shared" si="6"/>
        <v>3134</v>
      </c>
      <c r="J12" s="10">
        <f t="shared" si="6"/>
        <v>3033</v>
      </c>
      <c r="K12" s="10">
        <f t="shared" si="6"/>
        <v>2565</v>
      </c>
      <c r="L12" s="10">
        <f t="shared" ref="L12" si="7">SUM(L13:L15)</f>
        <v>2169</v>
      </c>
      <c r="M12" s="10">
        <f t="shared" ref="M12" si="8">SUM(M13:M15)</f>
        <v>2783</v>
      </c>
      <c r="N12" s="10">
        <v>2511</v>
      </c>
    </row>
    <row r="13" spans="1:15" ht="20.25" customHeight="1" x14ac:dyDescent="0.15">
      <c r="A13" s="11"/>
      <c r="B13" s="21" t="s">
        <v>41</v>
      </c>
      <c r="C13" s="10">
        <v>1</v>
      </c>
      <c r="D13" s="10">
        <v>6</v>
      </c>
      <c r="E13" s="10">
        <v>13</v>
      </c>
      <c r="F13" s="10">
        <v>12</v>
      </c>
      <c r="G13" s="10">
        <v>27</v>
      </c>
      <c r="H13" s="10">
        <v>14</v>
      </c>
      <c r="I13" s="10">
        <v>23</v>
      </c>
      <c r="J13" s="10">
        <v>13</v>
      </c>
      <c r="K13" s="10">
        <v>11</v>
      </c>
      <c r="L13" s="10">
        <v>6</v>
      </c>
      <c r="M13" s="10">
        <v>11</v>
      </c>
      <c r="N13" s="10">
        <v>5</v>
      </c>
    </row>
    <row r="14" spans="1:15" ht="20.25" customHeight="1" x14ac:dyDescent="0.15">
      <c r="A14" s="11"/>
      <c r="B14" s="12" t="s">
        <v>18</v>
      </c>
      <c r="C14" s="10">
        <v>471</v>
      </c>
      <c r="D14" s="10">
        <v>441</v>
      </c>
      <c r="E14" s="10">
        <v>606</v>
      </c>
      <c r="F14" s="10">
        <v>1042</v>
      </c>
      <c r="G14" s="10">
        <v>916</v>
      </c>
      <c r="H14" s="10">
        <v>1046</v>
      </c>
      <c r="I14" s="10">
        <v>1286</v>
      </c>
      <c r="J14" s="10">
        <v>1333</v>
      </c>
      <c r="K14" s="10">
        <v>1066</v>
      </c>
      <c r="L14" s="10">
        <v>869</v>
      </c>
      <c r="M14" s="10">
        <v>1334</v>
      </c>
      <c r="N14" s="10">
        <v>1175</v>
      </c>
    </row>
    <row r="15" spans="1:15" ht="20.25" customHeight="1" x14ac:dyDescent="0.15">
      <c r="A15" s="11"/>
      <c r="B15" s="12" t="s">
        <v>19</v>
      </c>
      <c r="C15" s="10">
        <v>452</v>
      </c>
      <c r="D15" s="10">
        <v>943</v>
      </c>
      <c r="E15" s="10">
        <v>1172</v>
      </c>
      <c r="F15" s="10">
        <v>1563</v>
      </c>
      <c r="G15" s="10">
        <v>1807</v>
      </c>
      <c r="H15" s="10">
        <v>1996</v>
      </c>
      <c r="I15" s="10">
        <v>1825</v>
      </c>
      <c r="J15" s="10">
        <v>1687</v>
      </c>
      <c r="K15" s="10">
        <v>1488</v>
      </c>
      <c r="L15" s="10">
        <v>1294</v>
      </c>
      <c r="M15" s="10">
        <v>1438</v>
      </c>
      <c r="N15" s="10">
        <v>1331</v>
      </c>
    </row>
    <row r="16" spans="1:15" ht="20.25" customHeight="1" x14ac:dyDescent="0.15">
      <c r="A16" s="11" t="s">
        <v>20</v>
      </c>
      <c r="B16" s="12"/>
      <c r="C16" s="10">
        <f t="shared" ref="C16:K16" si="9">SUM(C17:C23)</f>
        <v>2118</v>
      </c>
      <c r="D16" s="10">
        <f t="shared" si="9"/>
        <v>2481</v>
      </c>
      <c r="E16" s="10">
        <f t="shared" si="9"/>
        <v>2833</v>
      </c>
      <c r="F16" s="10">
        <f t="shared" si="9"/>
        <v>3287</v>
      </c>
      <c r="G16" s="10">
        <f t="shared" si="9"/>
        <v>3363</v>
      </c>
      <c r="H16" s="10">
        <f t="shared" si="9"/>
        <v>3512</v>
      </c>
      <c r="I16" s="10">
        <f t="shared" si="9"/>
        <v>3793</v>
      </c>
      <c r="J16" s="10">
        <f t="shared" si="9"/>
        <v>4145</v>
      </c>
      <c r="K16" s="10">
        <f t="shared" si="9"/>
        <v>4392</v>
      </c>
      <c r="L16" s="10">
        <f t="shared" ref="L16" si="10">SUM(L17:L23)</f>
        <v>4244</v>
      </c>
      <c r="M16" s="10">
        <f t="shared" ref="M16" si="11">SUM(M17:M23)</f>
        <v>5378</v>
      </c>
      <c r="N16" s="10">
        <v>5386</v>
      </c>
    </row>
    <row r="17" spans="1:15" ht="20.25" customHeight="1" x14ac:dyDescent="0.15">
      <c r="A17" s="11"/>
      <c r="B17" s="13" t="s">
        <v>21</v>
      </c>
      <c r="C17" s="10">
        <v>53</v>
      </c>
      <c r="D17" s="10">
        <v>60</v>
      </c>
      <c r="E17" s="10">
        <v>52</v>
      </c>
      <c r="F17" s="10">
        <v>64</v>
      </c>
      <c r="G17" s="10">
        <v>49</v>
      </c>
      <c r="H17" s="10">
        <v>52</v>
      </c>
      <c r="I17" s="10">
        <v>49</v>
      </c>
      <c r="J17" s="10">
        <v>42</v>
      </c>
      <c r="K17" s="10">
        <v>43</v>
      </c>
      <c r="L17" s="10">
        <v>48</v>
      </c>
      <c r="M17" s="10">
        <v>71</v>
      </c>
      <c r="N17" s="10">
        <v>60</v>
      </c>
    </row>
    <row r="18" spans="1:15" ht="20.25" customHeight="1" x14ac:dyDescent="0.15">
      <c r="A18" s="11"/>
      <c r="B18" s="13" t="s">
        <v>22</v>
      </c>
      <c r="C18" s="10">
        <v>276</v>
      </c>
      <c r="D18" s="10">
        <v>314</v>
      </c>
      <c r="E18" s="10">
        <v>382</v>
      </c>
      <c r="F18" s="10">
        <v>458</v>
      </c>
      <c r="G18" s="10">
        <v>428</v>
      </c>
      <c r="H18" s="10">
        <v>428</v>
      </c>
      <c r="I18" s="10">
        <v>457</v>
      </c>
      <c r="J18" s="10">
        <v>508</v>
      </c>
      <c r="K18" s="10">
        <v>507</v>
      </c>
      <c r="L18" s="10">
        <v>515</v>
      </c>
      <c r="M18" s="10">
        <v>628</v>
      </c>
      <c r="N18" s="10">
        <v>575</v>
      </c>
      <c r="O18" s="14"/>
    </row>
    <row r="19" spans="1:15" ht="20.25" customHeight="1" x14ac:dyDescent="0.15">
      <c r="A19" s="11"/>
      <c r="B19" s="13" t="s">
        <v>23</v>
      </c>
      <c r="C19" s="10">
        <v>783</v>
      </c>
      <c r="D19" s="10">
        <v>942</v>
      </c>
      <c r="E19" s="10">
        <v>1093</v>
      </c>
      <c r="F19" s="10">
        <v>1266</v>
      </c>
      <c r="G19" s="10">
        <v>1305</v>
      </c>
      <c r="H19" s="10">
        <v>1295</v>
      </c>
      <c r="I19" s="10">
        <v>1352</v>
      </c>
      <c r="J19" s="10">
        <v>1502</v>
      </c>
      <c r="K19" s="10">
        <v>1457</v>
      </c>
      <c r="L19" s="10">
        <v>1113</v>
      </c>
      <c r="M19" s="10">
        <v>1657</v>
      </c>
      <c r="N19" s="10">
        <v>1614</v>
      </c>
      <c r="O19" s="14"/>
    </row>
    <row r="20" spans="1:15" ht="20.25" customHeight="1" x14ac:dyDescent="0.15">
      <c r="A20" s="11"/>
      <c r="B20" s="13" t="s">
        <v>24</v>
      </c>
      <c r="C20" s="10">
        <v>54</v>
      </c>
      <c r="D20" s="10">
        <v>66</v>
      </c>
      <c r="E20" s="10">
        <v>98</v>
      </c>
      <c r="F20" s="10">
        <v>109</v>
      </c>
      <c r="G20" s="10">
        <v>115</v>
      </c>
      <c r="H20" s="10">
        <v>115</v>
      </c>
      <c r="I20" s="10">
        <v>126</v>
      </c>
      <c r="J20" s="10">
        <v>123</v>
      </c>
      <c r="K20" s="10">
        <v>107</v>
      </c>
      <c r="L20" s="10">
        <v>121</v>
      </c>
      <c r="M20" s="10">
        <v>145</v>
      </c>
      <c r="N20" s="10">
        <v>140</v>
      </c>
    </row>
    <row r="21" spans="1:15" ht="20.25" customHeight="1" x14ac:dyDescent="0.15">
      <c r="A21" s="11"/>
      <c r="B21" s="13" t="s">
        <v>25</v>
      </c>
      <c r="C21" s="15" t="s">
        <v>26</v>
      </c>
      <c r="D21" s="16">
        <v>6</v>
      </c>
      <c r="E21" s="10">
        <v>10</v>
      </c>
      <c r="F21" s="10">
        <v>15</v>
      </c>
      <c r="G21" s="10">
        <v>8</v>
      </c>
      <c r="H21" s="10">
        <v>15</v>
      </c>
      <c r="I21" s="10">
        <v>20</v>
      </c>
      <c r="J21" s="10">
        <v>16</v>
      </c>
      <c r="K21" s="10">
        <v>21</v>
      </c>
      <c r="L21" s="10">
        <v>55</v>
      </c>
      <c r="M21" s="10">
        <v>93</v>
      </c>
      <c r="N21" s="10">
        <v>89</v>
      </c>
    </row>
    <row r="22" spans="1:15" ht="20.25" customHeight="1" x14ac:dyDescent="0.15">
      <c r="A22" s="11"/>
      <c r="B22" s="12" t="s">
        <v>27</v>
      </c>
      <c r="C22" s="10">
        <v>734</v>
      </c>
      <c r="D22" s="10">
        <v>888</v>
      </c>
      <c r="E22" s="10">
        <v>993</v>
      </c>
      <c r="F22" s="10">
        <v>1107</v>
      </c>
      <c r="G22" s="10">
        <v>1206</v>
      </c>
      <c r="H22" s="10">
        <v>1347</v>
      </c>
      <c r="I22" s="10">
        <v>1562</v>
      </c>
      <c r="J22" s="10">
        <v>1696</v>
      </c>
      <c r="K22" s="10">
        <v>1996</v>
      </c>
      <c r="L22" s="10">
        <v>2168</v>
      </c>
      <c r="M22" s="10">
        <v>2471</v>
      </c>
      <c r="N22" s="10">
        <v>2611</v>
      </c>
      <c r="O22" s="14"/>
    </row>
    <row r="23" spans="1:15" ht="20.25" customHeight="1" x14ac:dyDescent="0.15">
      <c r="A23" s="11"/>
      <c r="B23" s="12" t="s">
        <v>28</v>
      </c>
      <c r="C23" s="10">
        <v>218</v>
      </c>
      <c r="D23" s="10">
        <v>205</v>
      </c>
      <c r="E23" s="10">
        <v>205</v>
      </c>
      <c r="F23" s="10">
        <v>268</v>
      </c>
      <c r="G23" s="10">
        <v>252</v>
      </c>
      <c r="H23" s="10">
        <v>260</v>
      </c>
      <c r="I23" s="10">
        <v>227</v>
      </c>
      <c r="J23" s="10">
        <v>258</v>
      </c>
      <c r="K23" s="10">
        <v>261</v>
      </c>
      <c r="L23" s="10">
        <v>224</v>
      </c>
      <c r="M23" s="10">
        <v>313</v>
      </c>
      <c r="N23" s="10">
        <v>297</v>
      </c>
    </row>
    <row r="24" spans="1:15" ht="20.25" customHeight="1" x14ac:dyDescent="0.15">
      <c r="A24" s="17" t="s">
        <v>29</v>
      </c>
      <c r="B24" s="18"/>
      <c r="C24" s="10">
        <v>1</v>
      </c>
      <c r="D24" s="10">
        <v>7</v>
      </c>
      <c r="E24" s="10">
        <v>14</v>
      </c>
      <c r="F24" s="10">
        <v>33</v>
      </c>
      <c r="G24" s="10">
        <v>2</v>
      </c>
      <c r="H24" s="10">
        <v>1</v>
      </c>
      <c r="I24" s="10">
        <v>0</v>
      </c>
      <c r="J24" s="10">
        <v>0</v>
      </c>
      <c r="K24" s="10">
        <v>2</v>
      </c>
      <c r="L24" s="10">
        <v>145</v>
      </c>
      <c r="M24" s="10">
        <v>176</v>
      </c>
      <c r="N24" s="10">
        <v>204</v>
      </c>
    </row>
    <row r="25" spans="1:15" ht="20.25" customHeight="1" x14ac:dyDescent="0.15">
      <c r="K25" s="5"/>
      <c r="L25" s="5"/>
      <c r="M25" s="5"/>
      <c r="N25" s="5"/>
    </row>
    <row r="26" spans="1:15" ht="20.25" customHeight="1" x14ac:dyDescent="0.15">
      <c r="A26" s="3" t="s">
        <v>30</v>
      </c>
      <c r="E26" s="14"/>
    </row>
  </sheetData>
  <mergeCells count="1">
    <mergeCell ref="A7:B7"/>
  </mergeCells>
  <phoneticPr fontId="20"/>
  <pageMargins left="0.78740157480314965" right="0.31496062992125984" top="0.98425196850393704" bottom="0.98425196850393704" header="0.70866141732283472" footer="0.51181102362204722"/>
  <pageSetup paperSize="9" scale="68" orientation="landscape" r:id="rId1"/>
  <headerFooter>
    <oddHeader>&amp;L第３章　人口</oddHeader>
    <oddFooter>&amp;R&amp;A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view="pageBreakPreview" zoomScale="85" zoomScaleNormal="100" workbookViewId="0">
      <pane xSplit="2" ySplit="6" topLeftCell="M7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3.5" x14ac:dyDescent="0.15"/>
  <cols>
    <col min="1" max="1" width="5.25" style="3" customWidth="1"/>
    <col min="2" max="2" width="25" style="4" customWidth="1"/>
    <col min="3" max="14" width="14.375" style="3" customWidth="1"/>
    <col min="15" max="15" width="11.75" style="3" customWidth="1"/>
    <col min="16" max="16" width="7.875" style="3" customWidth="1"/>
    <col min="17" max="31" width="6.375" style="3" customWidth="1"/>
    <col min="32" max="16384" width="9" style="3"/>
  </cols>
  <sheetData>
    <row r="1" spans="1:15" ht="20.25" customHeight="1" x14ac:dyDescent="0.15"/>
    <row r="2" spans="1:15" s="2" customFormat="1" ht="20.25" customHeight="1" x14ac:dyDescent="0.15">
      <c r="A2" s="25" t="s">
        <v>45</v>
      </c>
      <c r="B2" s="1"/>
      <c r="C2" s="1"/>
      <c r="D2" s="1"/>
      <c r="E2" s="1"/>
      <c r="F2" s="1"/>
      <c r="G2" s="1"/>
      <c r="H2" s="1"/>
      <c r="I2" s="1"/>
      <c r="J2" s="1"/>
    </row>
    <row r="3" spans="1:15" ht="20.25" customHeight="1" x14ac:dyDescent="0.15">
      <c r="A3" s="3" t="s">
        <v>35</v>
      </c>
    </row>
    <row r="4" spans="1:15" ht="20.25" customHeight="1" x14ac:dyDescent="0.15"/>
    <row r="5" spans="1:15" ht="20.25" customHeight="1" x14ac:dyDescent="0.15">
      <c r="A5" s="4" t="s">
        <v>6</v>
      </c>
      <c r="L5" s="5"/>
      <c r="M5" s="5"/>
      <c r="N5" s="5" t="s">
        <v>0</v>
      </c>
      <c r="O5" s="5"/>
    </row>
    <row r="6" spans="1:15" s="9" customFormat="1" ht="20.25" customHeight="1" x14ac:dyDescent="0.15">
      <c r="A6" s="6"/>
      <c r="B6" s="7"/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</v>
      </c>
      <c r="I6" s="8" t="s">
        <v>2</v>
      </c>
      <c r="J6" s="8" t="s">
        <v>3</v>
      </c>
      <c r="K6" s="8" t="s">
        <v>4</v>
      </c>
      <c r="L6" s="20" t="s">
        <v>40</v>
      </c>
      <c r="M6" s="20" t="s">
        <v>43</v>
      </c>
      <c r="N6" s="20" t="s">
        <v>46</v>
      </c>
    </row>
    <row r="7" spans="1:15" ht="20.25" customHeight="1" x14ac:dyDescent="0.15">
      <c r="A7" s="26" t="s">
        <v>12</v>
      </c>
      <c r="B7" s="27"/>
      <c r="C7" s="10">
        <f t="shared" ref="C7:K7" si="0">C8+C12+C16+C24</f>
        <v>4930</v>
      </c>
      <c r="D7" s="10">
        <f t="shared" si="0"/>
        <v>4921</v>
      </c>
      <c r="E7" s="10">
        <f t="shared" si="0"/>
        <v>4686</v>
      </c>
      <c r="F7" s="10">
        <f t="shared" si="0"/>
        <v>4744</v>
      </c>
      <c r="G7" s="10">
        <f t="shared" si="0"/>
        <v>4793</v>
      </c>
      <c r="H7" s="10">
        <f t="shared" si="0"/>
        <v>4759</v>
      </c>
      <c r="I7" s="10">
        <f t="shared" si="0"/>
        <v>4540</v>
      </c>
      <c r="J7" s="10">
        <f t="shared" si="0"/>
        <v>4317</v>
      </c>
      <c r="K7" s="10">
        <f t="shared" si="0"/>
        <v>3894</v>
      </c>
      <c r="L7" s="10">
        <f t="shared" ref="L7" si="1">L8+L12+L16+L24</f>
        <v>3513</v>
      </c>
      <c r="M7" s="10">
        <f t="shared" ref="M7" si="2">M8+M12+M16+M24</f>
        <v>3635</v>
      </c>
      <c r="N7" s="10">
        <v>3326</v>
      </c>
    </row>
    <row r="8" spans="1:15" ht="20.25" customHeight="1" x14ac:dyDescent="0.15">
      <c r="A8" s="11" t="s">
        <v>13</v>
      </c>
      <c r="B8" s="12"/>
      <c r="C8" s="10">
        <f t="shared" ref="C8:K8" si="3">SUM(C9:C11)</f>
        <v>3711</v>
      </c>
      <c r="D8" s="10">
        <f t="shared" si="3"/>
        <v>3300</v>
      </c>
      <c r="E8" s="10">
        <f t="shared" si="3"/>
        <v>2646</v>
      </c>
      <c r="F8" s="10">
        <f t="shared" si="3"/>
        <v>1751</v>
      </c>
      <c r="G8" s="10">
        <f t="shared" si="3"/>
        <v>1677</v>
      </c>
      <c r="H8" s="10">
        <f t="shared" si="3"/>
        <v>1253</v>
      </c>
      <c r="I8" s="10">
        <f t="shared" si="3"/>
        <v>955</v>
      </c>
      <c r="J8" s="10">
        <f t="shared" si="3"/>
        <v>691</v>
      </c>
      <c r="K8" s="10">
        <f t="shared" si="3"/>
        <v>689</v>
      </c>
      <c r="L8" s="10">
        <f t="shared" ref="L8" si="4">SUM(L9:L11)</f>
        <v>585</v>
      </c>
      <c r="M8" s="10">
        <f t="shared" ref="M8" si="5">SUM(M9:M11)</f>
        <v>578</v>
      </c>
      <c r="N8" s="10">
        <v>484</v>
      </c>
    </row>
    <row r="9" spans="1:15" ht="20.25" customHeight="1" x14ac:dyDescent="0.15">
      <c r="A9" s="11"/>
      <c r="B9" s="12" t="s">
        <v>14</v>
      </c>
      <c r="C9" s="10">
        <v>3706</v>
      </c>
      <c r="D9" s="10">
        <v>3296</v>
      </c>
      <c r="E9" s="10">
        <v>2642</v>
      </c>
      <c r="F9" s="10">
        <v>1745</v>
      </c>
      <c r="G9" s="10">
        <v>1668</v>
      </c>
      <c r="H9" s="10">
        <v>1247</v>
      </c>
      <c r="I9" s="10">
        <v>949</v>
      </c>
      <c r="J9" s="10">
        <v>686</v>
      </c>
      <c r="K9" s="10">
        <v>686</v>
      </c>
      <c r="L9" s="10">
        <v>581</v>
      </c>
      <c r="M9" s="10">
        <v>569</v>
      </c>
      <c r="N9" s="10">
        <v>476</v>
      </c>
    </row>
    <row r="10" spans="1:15" ht="20.25" customHeight="1" x14ac:dyDescent="0.15">
      <c r="A10" s="11"/>
      <c r="B10" s="12" t="s">
        <v>15</v>
      </c>
      <c r="C10" s="10">
        <v>3</v>
      </c>
      <c r="D10" s="10">
        <v>3</v>
      </c>
      <c r="E10" s="10">
        <v>1</v>
      </c>
      <c r="F10" s="10">
        <v>2</v>
      </c>
      <c r="G10" s="10">
        <v>3</v>
      </c>
      <c r="H10" s="10">
        <v>2</v>
      </c>
      <c r="I10" s="10">
        <v>3</v>
      </c>
      <c r="J10" s="10">
        <v>2</v>
      </c>
      <c r="K10" s="10">
        <v>1</v>
      </c>
      <c r="L10" s="10">
        <v>3</v>
      </c>
      <c r="M10" s="10">
        <v>4</v>
      </c>
      <c r="N10" s="10">
        <v>3</v>
      </c>
    </row>
    <row r="11" spans="1:15" ht="20.25" customHeight="1" x14ac:dyDescent="0.15">
      <c r="A11" s="11"/>
      <c r="B11" s="12" t="s">
        <v>16</v>
      </c>
      <c r="C11" s="10">
        <v>2</v>
      </c>
      <c r="D11" s="10">
        <v>1</v>
      </c>
      <c r="E11" s="10">
        <v>3</v>
      </c>
      <c r="F11" s="10">
        <v>4</v>
      </c>
      <c r="G11" s="10">
        <v>6</v>
      </c>
      <c r="H11" s="10">
        <v>4</v>
      </c>
      <c r="I11" s="10">
        <v>3</v>
      </c>
      <c r="J11" s="10">
        <v>3</v>
      </c>
      <c r="K11" s="10">
        <v>2</v>
      </c>
      <c r="L11" s="10">
        <v>1</v>
      </c>
      <c r="M11" s="10">
        <v>5</v>
      </c>
      <c r="N11" s="10">
        <v>5</v>
      </c>
    </row>
    <row r="12" spans="1:15" ht="20.25" customHeight="1" x14ac:dyDescent="0.15">
      <c r="A12" s="11" t="s">
        <v>17</v>
      </c>
      <c r="B12" s="12"/>
      <c r="C12" s="10">
        <f t="shared" ref="C12:K12" si="6">SUM(C13:C15)</f>
        <v>402</v>
      </c>
      <c r="D12" s="10">
        <f t="shared" si="6"/>
        <v>716</v>
      </c>
      <c r="E12" s="10">
        <f t="shared" si="6"/>
        <v>957</v>
      </c>
      <c r="F12" s="10">
        <f t="shared" si="6"/>
        <v>1715</v>
      </c>
      <c r="G12" s="10">
        <f t="shared" si="6"/>
        <v>1738</v>
      </c>
      <c r="H12" s="10">
        <f t="shared" si="6"/>
        <v>2092</v>
      </c>
      <c r="I12" s="10">
        <f t="shared" si="6"/>
        <v>2047</v>
      </c>
      <c r="J12" s="10">
        <f t="shared" si="6"/>
        <v>1984</v>
      </c>
      <c r="K12" s="10">
        <f t="shared" si="6"/>
        <v>1553</v>
      </c>
      <c r="L12" s="10">
        <f t="shared" ref="L12" si="7">SUM(L13:L15)</f>
        <v>1299</v>
      </c>
      <c r="M12" s="10">
        <f t="shared" ref="M12" si="8">SUM(M13:M15)</f>
        <v>1292</v>
      </c>
      <c r="N12" s="10">
        <v>1150</v>
      </c>
    </row>
    <row r="13" spans="1:15" ht="20.25" customHeight="1" x14ac:dyDescent="0.15">
      <c r="A13" s="11"/>
      <c r="B13" s="21" t="s">
        <v>41</v>
      </c>
      <c r="C13" s="10">
        <v>17</v>
      </c>
      <c r="D13" s="10">
        <v>8</v>
      </c>
      <c r="E13" s="10">
        <v>9</v>
      </c>
      <c r="F13" s="10">
        <v>14</v>
      </c>
      <c r="G13" s="10">
        <v>14</v>
      </c>
      <c r="H13" s="10">
        <v>13</v>
      </c>
      <c r="I13" s="10">
        <v>18</v>
      </c>
      <c r="J13" s="10">
        <v>13</v>
      </c>
      <c r="K13" s="10">
        <v>1</v>
      </c>
      <c r="L13" s="10">
        <v>3</v>
      </c>
      <c r="M13" s="10">
        <v>8</v>
      </c>
      <c r="N13" s="10">
        <v>7</v>
      </c>
    </row>
    <row r="14" spans="1:15" ht="20.25" customHeight="1" x14ac:dyDescent="0.15">
      <c r="A14" s="11"/>
      <c r="B14" s="12" t="s">
        <v>18</v>
      </c>
      <c r="C14" s="10">
        <v>222</v>
      </c>
      <c r="D14" s="10">
        <v>229</v>
      </c>
      <c r="E14" s="10">
        <v>316</v>
      </c>
      <c r="F14" s="10">
        <v>670</v>
      </c>
      <c r="G14" s="10">
        <v>536</v>
      </c>
      <c r="H14" s="10">
        <v>645</v>
      </c>
      <c r="I14" s="10">
        <v>814</v>
      </c>
      <c r="J14" s="10">
        <v>820</v>
      </c>
      <c r="K14" s="10">
        <v>584</v>
      </c>
      <c r="L14" s="10">
        <v>496</v>
      </c>
      <c r="M14" s="10">
        <v>582</v>
      </c>
      <c r="N14" s="10">
        <v>458</v>
      </c>
    </row>
    <row r="15" spans="1:15" ht="20.25" customHeight="1" x14ac:dyDescent="0.15">
      <c r="A15" s="11"/>
      <c r="B15" s="12" t="s">
        <v>19</v>
      </c>
      <c r="C15" s="10">
        <v>163</v>
      </c>
      <c r="D15" s="10">
        <v>479</v>
      </c>
      <c r="E15" s="10">
        <v>632</v>
      </c>
      <c r="F15" s="10">
        <v>1031</v>
      </c>
      <c r="G15" s="10">
        <v>1188</v>
      </c>
      <c r="H15" s="10">
        <v>1434</v>
      </c>
      <c r="I15" s="10">
        <v>1215</v>
      </c>
      <c r="J15" s="10">
        <v>1151</v>
      </c>
      <c r="K15" s="10">
        <v>968</v>
      </c>
      <c r="L15" s="10">
        <v>800</v>
      </c>
      <c r="M15" s="10">
        <v>702</v>
      </c>
      <c r="N15" s="10">
        <v>685</v>
      </c>
    </row>
    <row r="16" spans="1:15" ht="20.25" customHeight="1" x14ac:dyDescent="0.15">
      <c r="A16" s="11" t="s">
        <v>20</v>
      </c>
      <c r="B16" s="12"/>
      <c r="C16" s="10">
        <f t="shared" ref="C16:K16" si="9">SUM(C17:C23)</f>
        <v>817</v>
      </c>
      <c r="D16" s="10">
        <f t="shared" si="9"/>
        <v>905</v>
      </c>
      <c r="E16" s="10">
        <f t="shared" si="9"/>
        <v>1079</v>
      </c>
      <c r="F16" s="10">
        <f t="shared" si="9"/>
        <v>1278</v>
      </c>
      <c r="G16" s="10">
        <f t="shared" si="9"/>
        <v>1378</v>
      </c>
      <c r="H16" s="10">
        <f t="shared" si="9"/>
        <v>1414</v>
      </c>
      <c r="I16" s="10">
        <f t="shared" si="9"/>
        <v>1537</v>
      </c>
      <c r="J16" s="10">
        <f t="shared" si="9"/>
        <v>1641</v>
      </c>
      <c r="K16" s="10">
        <f t="shared" si="9"/>
        <v>1652</v>
      </c>
      <c r="L16" s="10">
        <f t="shared" ref="L16" si="10">SUM(L17:L23)</f>
        <v>1619</v>
      </c>
      <c r="M16" s="10">
        <f t="shared" ref="M16" si="11">SUM(M17:M23)</f>
        <v>1760</v>
      </c>
      <c r="N16" s="10">
        <v>1619</v>
      </c>
    </row>
    <row r="17" spans="1:15" ht="20.25" customHeight="1" x14ac:dyDescent="0.15">
      <c r="A17" s="11"/>
      <c r="B17" s="13" t="s">
        <v>21</v>
      </c>
      <c r="C17" s="10">
        <v>8</v>
      </c>
      <c r="D17" s="10">
        <v>7</v>
      </c>
      <c r="E17" s="10">
        <v>12</v>
      </c>
      <c r="F17" s="10">
        <v>12</v>
      </c>
      <c r="G17" s="10">
        <v>8</v>
      </c>
      <c r="H17" s="10">
        <v>6</v>
      </c>
      <c r="I17" s="10">
        <v>9</v>
      </c>
      <c r="J17" s="10">
        <v>12</v>
      </c>
      <c r="K17" s="10">
        <v>5</v>
      </c>
      <c r="L17" s="10">
        <v>11</v>
      </c>
      <c r="M17" s="10">
        <v>11</v>
      </c>
      <c r="N17" s="10">
        <v>7</v>
      </c>
    </row>
    <row r="18" spans="1:15" ht="20.25" customHeight="1" x14ac:dyDescent="0.15">
      <c r="A18" s="11"/>
      <c r="B18" s="13" t="s">
        <v>22</v>
      </c>
      <c r="C18" s="10">
        <v>70</v>
      </c>
      <c r="D18" s="10">
        <v>110</v>
      </c>
      <c r="E18" s="10">
        <v>142</v>
      </c>
      <c r="F18" s="10">
        <v>195</v>
      </c>
      <c r="G18" s="10">
        <v>211</v>
      </c>
      <c r="H18" s="10">
        <v>216</v>
      </c>
      <c r="I18" s="10">
        <v>221</v>
      </c>
      <c r="J18" s="10">
        <v>214</v>
      </c>
      <c r="K18" s="10">
        <v>177</v>
      </c>
      <c r="L18" s="10">
        <v>191</v>
      </c>
      <c r="M18" s="10">
        <v>194</v>
      </c>
      <c r="N18" s="10">
        <v>168</v>
      </c>
      <c r="O18" s="14"/>
    </row>
    <row r="19" spans="1:15" ht="20.25" customHeight="1" x14ac:dyDescent="0.15">
      <c r="A19" s="11"/>
      <c r="B19" s="13" t="s">
        <v>23</v>
      </c>
      <c r="C19" s="10">
        <v>345</v>
      </c>
      <c r="D19" s="10">
        <v>332</v>
      </c>
      <c r="E19" s="10">
        <v>407</v>
      </c>
      <c r="F19" s="10">
        <v>506</v>
      </c>
      <c r="G19" s="10">
        <v>561</v>
      </c>
      <c r="H19" s="10">
        <v>501</v>
      </c>
      <c r="I19" s="10">
        <v>541</v>
      </c>
      <c r="J19" s="10">
        <v>573</v>
      </c>
      <c r="K19" s="10">
        <v>533</v>
      </c>
      <c r="L19" s="10">
        <v>431</v>
      </c>
      <c r="M19" s="10">
        <v>566</v>
      </c>
      <c r="N19" s="10">
        <v>471</v>
      </c>
      <c r="O19" s="14"/>
    </row>
    <row r="20" spans="1:15" ht="20.25" customHeight="1" x14ac:dyDescent="0.15">
      <c r="A20" s="11"/>
      <c r="B20" s="13" t="s">
        <v>24</v>
      </c>
      <c r="C20" s="10">
        <v>22</v>
      </c>
      <c r="D20" s="10">
        <v>16</v>
      </c>
      <c r="E20" s="10">
        <v>36</v>
      </c>
      <c r="F20" s="10">
        <v>34</v>
      </c>
      <c r="G20" s="10">
        <v>45</v>
      </c>
      <c r="H20" s="10">
        <v>53</v>
      </c>
      <c r="I20" s="10">
        <v>54</v>
      </c>
      <c r="J20" s="10">
        <v>52</v>
      </c>
      <c r="K20" s="10">
        <v>41</v>
      </c>
      <c r="L20" s="10">
        <v>40</v>
      </c>
      <c r="M20" s="10">
        <v>35</v>
      </c>
      <c r="N20" s="10">
        <v>41</v>
      </c>
    </row>
    <row r="21" spans="1:15" ht="20.25" customHeight="1" x14ac:dyDescent="0.15">
      <c r="A21" s="11"/>
      <c r="B21" s="13" t="s">
        <v>25</v>
      </c>
      <c r="C21" s="15" t="s">
        <v>26</v>
      </c>
      <c r="D21" s="16">
        <v>1</v>
      </c>
      <c r="E21" s="10">
        <v>3</v>
      </c>
      <c r="F21" s="10">
        <v>5</v>
      </c>
      <c r="G21" s="10">
        <v>3</v>
      </c>
      <c r="H21" s="10">
        <v>4</v>
      </c>
      <c r="I21" s="10">
        <v>3</v>
      </c>
      <c r="J21" s="10">
        <v>5</v>
      </c>
      <c r="K21" s="10">
        <v>9</v>
      </c>
      <c r="L21" s="10">
        <v>14</v>
      </c>
      <c r="M21" s="10">
        <v>19</v>
      </c>
      <c r="N21" s="10">
        <v>21</v>
      </c>
    </row>
    <row r="22" spans="1:15" ht="20.25" customHeight="1" x14ac:dyDescent="0.15">
      <c r="A22" s="11"/>
      <c r="B22" s="12" t="s">
        <v>27</v>
      </c>
      <c r="C22" s="10">
        <v>304</v>
      </c>
      <c r="D22" s="10">
        <v>364</v>
      </c>
      <c r="E22" s="10">
        <v>378</v>
      </c>
      <c r="F22" s="10">
        <v>424</v>
      </c>
      <c r="G22" s="10">
        <v>457</v>
      </c>
      <c r="H22" s="10">
        <v>518</v>
      </c>
      <c r="I22" s="10">
        <v>599</v>
      </c>
      <c r="J22" s="10">
        <v>649</v>
      </c>
      <c r="K22" s="10">
        <v>770</v>
      </c>
      <c r="L22" s="10">
        <v>848</v>
      </c>
      <c r="M22" s="10">
        <v>837</v>
      </c>
      <c r="N22" s="10">
        <v>821</v>
      </c>
      <c r="O22" s="14"/>
    </row>
    <row r="23" spans="1:15" ht="20.25" customHeight="1" x14ac:dyDescent="0.15">
      <c r="A23" s="11"/>
      <c r="B23" s="12" t="s">
        <v>28</v>
      </c>
      <c r="C23" s="10">
        <v>68</v>
      </c>
      <c r="D23" s="10">
        <v>75</v>
      </c>
      <c r="E23" s="10">
        <v>101</v>
      </c>
      <c r="F23" s="10">
        <v>102</v>
      </c>
      <c r="G23" s="10">
        <v>93</v>
      </c>
      <c r="H23" s="10">
        <v>116</v>
      </c>
      <c r="I23" s="10">
        <v>110</v>
      </c>
      <c r="J23" s="10">
        <v>136</v>
      </c>
      <c r="K23" s="10">
        <v>117</v>
      </c>
      <c r="L23" s="10">
        <v>84</v>
      </c>
      <c r="M23" s="10">
        <v>98</v>
      </c>
      <c r="N23" s="10">
        <v>90</v>
      </c>
    </row>
    <row r="24" spans="1:15" ht="20.25" customHeight="1" x14ac:dyDescent="0.15">
      <c r="A24" s="17" t="s">
        <v>29</v>
      </c>
      <c r="B24" s="18"/>
      <c r="C24" s="10">
        <v>0</v>
      </c>
      <c r="D24" s="10">
        <v>0</v>
      </c>
      <c r="E24" s="10">
        <v>4</v>
      </c>
      <c r="F24" s="10">
        <v>0</v>
      </c>
      <c r="G24" s="10">
        <v>0</v>
      </c>
      <c r="H24" s="10">
        <v>0</v>
      </c>
      <c r="I24" s="10">
        <v>1</v>
      </c>
      <c r="J24" s="10">
        <v>1</v>
      </c>
      <c r="K24" s="10">
        <v>0</v>
      </c>
      <c r="L24" s="10">
        <v>10</v>
      </c>
      <c r="M24" s="10">
        <v>5</v>
      </c>
      <c r="N24" s="10">
        <v>73</v>
      </c>
    </row>
    <row r="25" spans="1:15" ht="20.25" customHeight="1" x14ac:dyDescent="0.15">
      <c r="K25" s="5"/>
      <c r="L25" s="5"/>
      <c r="M25" s="5"/>
      <c r="N25" s="5"/>
    </row>
    <row r="26" spans="1:15" ht="20.25" customHeight="1" x14ac:dyDescent="0.15">
      <c r="A26" s="3" t="s">
        <v>30</v>
      </c>
    </row>
  </sheetData>
  <mergeCells count="1">
    <mergeCell ref="A7:B7"/>
  </mergeCells>
  <phoneticPr fontId="20"/>
  <pageMargins left="0.78740157480314965" right="0.31496062992125984" top="0.98425196850393704" bottom="0.98425196850393704" header="0.70866141732283472" footer="0.51181102362204722"/>
  <pageSetup paperSize="9" scale="68" orientation="landscape" r:id="rId1"/>
  <headerFooter>
    <oddHeader>&amp;L第３章　人口</oddHeader>
    <oddFooter>&amp;R&amp;A</oddFooter>
  </headerFooter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view="pageBreakPreview" zoomScale="85" zoomScaleNormal="100" workbookViewId="0">
      <pane xSplit="2" ySplit="6" topLeftCell="M7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3.5" x14ac:dyDescent="0.15"/>
  <cols>
    <col min="1" max="1" width="5.25" style="3" customWidth="1"/>
    <col min="2" max="2" width="25" style="4" customWidth="1"/>
    <col min="3" max="14" width="14.375" style="3" customWidth="1"/>
    <col min="15" max="15" width="11.75" style="3" customWidth="1"/>
    <col min="16" max="16" width="7.875" style="3" customWidth="1"/>
    <col min="17" max="31" width="6.375" style="3" customWidth="1"/>
    <col min="32" max="16384" width="9" style="3"/>
  </cols>
  <sheetData>
    <row r="1" spans="1:15" ht="20.25" customHeight="1" x14ac:dyDescent="0.15"/>
    <row r="2" spans="1:15" s="2" customFormat="1" ht="20.25" customHeight="1" x14ac:dyDescent="0.15">
      <c r="A2" s="25" t="s">
        <v>45</v>
      </c>
      <c r="B2" s="1"/>
      <c r="C2" s="1"/>
      <c r="D2" s="1"/>
      <c r="E2" s="1"/>
      <c r="F2" s="1"/>
      <c r="G2" s="1"/>
      <c r="H2" s="1"/>
      <c r="I2" s="1"/>
      <c r="J2" s="1"/>
    </row>
    <row r="3" spans="1:15" ht="20.25" customHeight="1" x14ac:dyDescent="0.15">
      <c r="A3" s="3" t="s">
        <v>36</v>
      </c>
    </row>
    <row r="4" spans="1:15" ht="20.25" customHeight="1" x14ac:dyDescent="0.15"/>
    <row r="5" spans="1:15" ht="20.25" customHeight="1" x14ac:dyDescent="0.15">
      <c r="A5" s="4" t="s">
        <v>6</v>
      </c>
      <c r="L5" s="5"/>
      <c r="M5" s="5"/>
      <c r="N5" s="5" t="s">
        <v>0</v>
      </c>
      <c r="O5" s="5"/>
    </row>
    <row r="6" spans="1:15" s="9" customFormat="1" ht="20.25" customHeight="1" x14ac:dyDescent="0.15">
      <c r="A6" s="6"/>
      <c r="B6" s="7"/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</v>
      </c>
      <c r="I6" s="8" t="s">
        <v>2</v>
      </c>
      <c r="J6" s="8" t="s">
        <v>3</v>
      </c>
      <c r="K6" s="8" t="s">
        <v>4</v>
      </c>
      <c r="L6" s="20" t="s">
        <v>38</v>
      </c>
      <c r="M6" s="20" t="s">
        <v>43</v>
      </c>
      <c r="N6" s="20" t="s">
        <v>46</v>
      </c>
    </row>
    <row r="7" spans="1:15" ht="20.25" customHeight="1" x14ac:dyDescent="0.15">
      <c r="A7" s="26" t="s">
        <v>12</v>
      </c>
      <c r="B7" s="27"/>
      <c r="C7" s="10">
        <f t="shared" ref="C7:K7" si="0">C8+C12+C16+C24</f>
        <v>2943</v>
      </c>
      <c r="D7" s="10">
        <f t="shared" si="0"/>
        <v>2852</v>
      </c>
      <c r="E7" s="10">
        <f t="shared" si="0"/>
        <v>2765</v>
      </c>
      <c r="F7" s="10">
        <f t="shared" si="0"/>
        <v>2597</v>
      </c>
      <c r="G7" s="10">
        <f t="shared" si="0"/>
        <v>2504</v>
      </c>
      <c r="H7" s="10">
        <f t="shared" si="0"/>
        <v>2425</v>
      </c>
      <c r="I7" s="10">
        <f t="shared" si="0"/>
        <v>2278</v>
      </c>
      <c r="J7" s="10">
        <f t="shared" si="0"/>
        <v>2135</v>
      </c>
      <c r="K7" s="10">
        <f t="shared" si="0"/>
        <v>1794</v>
      </c>
      <c r="L7" s="10">
        <f t="shared" ref="L7" si="1">L8+L12+L16+L24</f>
        <v>1682</v>
      </c>
      <c r="M7" s="10">
        <f t="shared" ref="M7" si="2">M8+M12+M16+M24</f>
        <v>1136</v>
      </c>
      <c r="N7" s="10">
        <v>1011</v>
      </c>
    </row>
    <row r="8" spans="1:15" ht="20.25" customHeight="1" x14ac:dyDescent="0.15">
      <c r="A8" s="11" t="s">
        <v>13</v>
      </c>
      <c r="B8" s="12"/>
      <c r="C8" s="10">
        <f t="shared" ref="C8:K8" si="3">SUM(C9:C11)</f>
        <v>2328</v>
      </c>
      <c r="D8" s="10">
        <f t="shared" si="3"/>
        <v>1883</v>
      </c>
      <c r="E8" s="10">
        <f t="shared" si="3"/>
        <v>1147</v>
      </c>
      <c r="F8" s="10">
        <f t="shared" si="3"/>
        <v>613</v>
      </c>
      <c r="G8" s="10">
        <f t="shared" si="3"/>
        <v>591</v>
      </c>
      <c r="H8" s="10">
        <f t="shared" si="3"/>
        <v>452</v>
      </c>
      <c r="I8" s="10">
        <f t="shared" si="3"/>
        <v>377</v>
      </c>
      <c r="J8" s="10">
        <f t="shared" si="3"/>
        <v>319</v>
      </c>
      <c r="K8" s="10">
        <f t="shared" si="3"/>
        <v>228</v>
      </c>
      <c r="L8" s="10">
        <f t="shared" ref="L8" si="4">SUM(L9:L11)</f>
        <v>234</v>
      </c>
      <c r="M8" s="10">
        <f t="shared" ref="M8" si="5">SUM(M9:M11)</f>
        <v>199</v>
      </c>
      <c r="N8" s="10">
        <v>154</v>
      </c>
    </row>
    <row r="9" spans="1:15" ht="20.25" customHeight="1" x14ac:dyDescent="0.15">
      <c r="A9" s="11"/>
      <c r="B9" s="12" t="s">
        <v>14</v>
      </c>
      <c r="C9" s="10">
        <v>1901</v>
      </c>
      <c r="D9" s="10">
        <v>1655</v>
      </c>
      <c r="E9" s="10">
        <v>1062</v>
      </c>
      <c r="F9" s="10">
        <v>419</v>
      </c>
      <c r="G9" s="10">
        <v>424</v>
      </c>
      <c r="H9" s="10">
        <v>292</v>
      </c>
      <c r="I9" s="10">
        <v>239</v>
      </c>
      <c r="J9" s="10">
        <v>164</v>
      </c>
      <c r="K9" s="10">
        <v>122</v>
      </c>
      <c r="L9" s="10">
        <v>86</v>
      </c>
      <c r="M9" s="10">
        <v>74</v>
      </c>
      <c r="N9" s="10">
        <v>66</v>
      </c>
    </row>
    <row r="10" spans="1:15" ht="20.25" customHeight="1" x14ac:dyDescent="0.15">
      <c r="A10" s="11"/>
      <c r="B10" s="12" t="s">
        <v>15</v>
      </c>
      <c r="C10" s="10">
        <v>16</v>
      </c>
      <c r="D10" s="10">
        <v>10</v>
      </c>
      <c r="E10" s="10">
        <v>3</v>
      </c>
      <c r="F10" s="10">
        <v>14</v>
      </c>
      <c r="G10" s="10">
        <v>7</v>
      </c>
      <c r="H10" s="10">
        <v>10</v>
      </c>
      <c r="I10" s="10">
        <v>4</v>
      </c>
      <c r="J10" s="10">
        <v>10</v>
      </c>
      <c r="K10" s="10">
        <v>1</v>
      </c>
      <c r="L10" s="10">
        <v>6</v>
      </c>
      <c r="M10" s="10">
        <v>5</v>
      </c>
      <c r="N10" s="10">
        <v>3</v>
      </c>
    </row>
    <row r="11" spans="1:15" ht="20.25" customHeight="1" x14ac:dyDescent="0.15">
      <c r="A11" s="11"/>
      <c r="B11" s="12" t="s">
        <v>16</v>
      </c>
      <c r="C11" s="10">
        <v>411</v>
      </c>
      <c r="D11" s="10">
        <v>218</v>
      </c>
      <c r="E11" s="10">
        <v>82</v>
      </c>
      <c r="F11" s="10">
        <v>180</v>
      </c>
      <c r="G11" s="10">
        <v>160</v>
      </c>
      <c r="H11" s="10">
        <v>150</v>
      </c>
      <c r="I11" s="10">
        <v>134</v>
      </c>
      <c r="J11" s="10">
        <v>145</v>
      </c>
      <c r="K11" s="10">
        <v>105</v>
      </c>
      <c r="L11" s="10">
        <v>142</v>
      </c>
      <c r="M11" s="10">
        <v>120</v>
      </c>
      <c r="N11" s="10">
        <v>85</v>
      </c>
    </row>
    <row r="12" spans="1:15" ht="20.25" customHeight="1" x14ac:dyDescent="0.15">
      <c r="A12" s="11" t="s">
        <v>17</v>
      </c>
      <c r="B12" s="12"/>
      <c r="C12" s="10">
        <f t="shared" ref="C12:K12" si="6">SUM(C13:C15)</f>
        <v>231</v>
      </c>
      <c r="D12" s="10">
        <f t="shared" si="6"/>
        <v>494</v>
      </c>
      <c r="E12" s="10">
        <f t="shared" si="6"/>
        <v>1022</v>
      </c>
      <c r="F12" s="10">
        <f t="shared" si="6"/>
        <v>1328</v>
      </c>
      <c r="G12" s="10">
        <f t="shared" si="6"/>
        <v>1246</v>
      </c>
      <c r="H12" s="10">
        <f t="shared" si="6"/>
        <v>1259</v>
      </c>
      <c r="I12" s="10">
        <f t="shared" si="6"/>
        <v>1143</v>
      </c>
      <c r="J12" s="10">
        <f t="shared" si="6"/>
        <v>1000</v>
      </c>
      <c r="K12" s="10">
        <f t="shared" si="6"/>
        <v>805</v>
      </c>
      <c r="L12" s="10">
        <f t="shared" ref="L12" si="7">SUM(L13:L15)</f>
        <v>642</v>
      </c>
      <c r="M12" s="10">
        <f t="shared" ref="M12" si="8">SUM(M13:M15)</f>
        <v>425</v>
      </c>
      <c r="N12" s="10">
        <v>338</v>
      </c>
    </row>
    <row r="13" spans="1:15" ht="20.25" customHeight="1" x14ac:dyDescent="0.15">
      <c r="A13" s="11"/>
      <c r="B13" s="21" t="s">
        <v>41</v>
      </c>
      <c r="C13" s="10">
        <v>0</v>
      </c>
      <c r="D13" s="10">
        <v>0</v>
      </c>
      <c r="E13" s="10">
        <v>1</v>
      </c>
      <c r="F13" s="10">
        <v>2</v>
      </c>
      <c r="G13" s="10">
        <v>5</v>
      </c>
      <c r="H13" s="10">
        <v>5</v>
      </c>
      <c r="I13" s="10">
        <v>2</v>
      </c>
      <c r="J13" s="10">
        <v>1</v>
      </c>
      <c r="K13" s="10">
        <v>1</v>
      </c>
      <c r="L13" s="10">
        <v>0</v>
      </c>
      <c r="M13" s="10">
        <v>3</v>
      </c>
      <c r="N13" s="10">
        <v>0</v>
      </c>
    </row>
    <row r="14" spans="1:15" ht="20.25" customHeight="1" x14ac:dyDescent="0.15">
      <c r="A14" s="11"/>
      <c r="B14" s="12" t="s">
        <v>18</v>
      </c>
      <c r="C14" s="10">
        <v>197</v>
      </c>
      <c r="D14" s="10">
        <v>257</v>
      </c>
      <c r="E14" s="10">
        <v>531</v>
      </c>
      <c r="F14" s="10">
        <v>625</v>
      </c>
      <c r="G14" s="10">
        <v>495</v>
      </c>
      <c r="H14" s="10">
        <v>483</v>
      </c>
      <c r="I14" s="10">
        <v>510</v>
      </c>
      <c r="J14" s="10">
        <v>501</v>
      </c>
      <c r="K14" s="10">
        <v>383</v>
      </c>
      <c r="L14" s="10">
        <v>305</v>
      </c>
      <c r="M14" s="10">
        <v>229</v>
      </c>
      <c r="N14" s="10">
        <v>172</v>
      </c>
    </row>
    <row r="15" spans="1:15" ht="20.25" customHeight="1" x14ac:dyDescent="0.15">
      <c r="A15" s="11"/>
      <c r="B15" s="12" t="s">
        <v>19</v>
      </c>
      <c r="C15" s="10">
        <v>34</v>
      </c>
      <c r="D15" s="10">
        <v>237</v>
      </c>
      <c r="E15" s="10">
        <v>490</v>
      </c>
      <c r="F15" s="10">
        <v>701</v>
      </c>
      <c r="G15" s="10">
        <v>746</v>
      </c>
      <c r="H15" s="10">
        <v>771</v>
      </c>
      <c r="I15" s="10">
        <v>631</v>
      </c>
      <c r="J15" s="10">
        <v>498</v>
      </c>
      <c r="K15" s="10">
        <v>421</v>
      </c>
      <c r="L15" s="10">
        <v>337</v>
      </c>
      <c r="M15" s="10">
        <v>193</v>
      </c>
      <c r="N15" s="10">
        <v>166</v>
      </c>
    </row>
    <row r="16" spans="1:15" ht="20.25" customHeight="1" x14ac:dyDescent="0.15">
      <c r="A16" s="11" t="s">
        <v>20</v>
      </c>
      <c r="B16" s="12"/>
      <c r="C16" s="10">
        <f t="shared" ref="C16:K16" si="9">SUM(C17:C23)</f>
        <v>384</v>
      </c>
      <c r="D16" s="10">
        <f t="shared" si="9"/>
        <v>464</v>
      </c>
      <c r="E16" s="10">
        <f t="shared" si="9"/>
        <v>589</v>
      </c>
      <c r="F16" s="10">
        <f t="shared" si="9"/>
        <v>656</v>
      </c>
      <c r="G16" s="10">
        <f t="shared" si="9"/>
        <v>665</v>
      </c>
      <c r="H16" s="10">
        <f t="shared" si="9"/>
        <v>714</v>
      </c>
      <c r="I16" s="10">
        <f t="shared" si="9"/>
        <v>757</v>
      </c>
      <c r="J16" s="10">
        <f t="shared" si="9"/>
        <v>816</v>
      </c>
      <c r="K16" s="10">
        <f t="shared" si="9"/>
        <v>761</v>
      </c>
      <c r="L16" s="10">
        <f t="shared" ref="L16" si="10">SUM(L17:L23)</f>
        <v>780</v>
      </c>
      <c r="M16" s="10">
        <f t="shared" ref="M16" si="11">SUM(M17:M23)</f>
        <v>498</v>
      </c>
      <c r="N16" s="10">
        <v>424</v>
      </c>
    </row>
    <row r="17" spans="1:15" ht="20.25" customHeight="1" x14ac:dyDescent="0.15">
      <c r="A17" s="11"/>
      <c r="B17" s="13" t="s">
        <v>21</v>
      </c>
      <c r="C17" s="10">
        <v>3</v>
      </c>
      <c r="D17" s="10">
        <v>4</v>
      </c>
      <c r="E17" s="10">
        <v>2</v>
      </c>
      <c r="F17" s="10">
        <v>2</v>
      </c>
      <c r="G17" s="10">
        <v>0</v>
      </c>
      <c r="H17" s="10">
        <v>0</v>
      </c>
      <c r="I17" s="10">
        <v>1</v>
      </c>
      <c r="J17" s="10">
        <v>14</v>
      </c>
      <c r="K17" s="10">
        <v>2</v>
      </c>
      <c r="L17" s="10">
        <v>2</v>
      </c>
      <c r="M17" s="10">
        <v>1</v>
      </c>
      <c r="N17" s="10">
        <v>1</v>
      </c>
    </row>
    <row r="18" spans="1:15" ht="20.25" customHeight="1" x14ac:dyDescent="0.15">
      <c r="A18" s="11"/>
      <c r="B18" s="13" t="s">
        <v>22</v>
      </c>
      <c r="C18" s="10">
        <v>53</v>
      </c>
      <c r="D18" s="10">
        <v>59</v>
      </c>
      <c r="E18" s="10">
        <v>80</v>
      </c>
      <c r="F18" s="10">
        <v>86</v>
      </c>
      <c r="G18" s="10">
        <v>86</v>
      </c>
      <c r="H18" s="10">
        <v>101</v>
      </c>
      <c r="I18" s="10">
        <v>96</v>
      </c>
      <c r="J18" s="10">
        <v>94</v>
      </c>
      <c r="K18" s="10">
        <v>53</v>
      </c>
      <c r="L18" s="10">
        <v>81</v>
      </c>
      <c r="M18" s="10">
        <v>59</v>
      </c>
      <c r="N18" s="10">
        <v>52</v>
      </c>
      <c r="O18" s="14"/>
    </row>
    <row r="19" spans="1:15" ht="20.25" customHeight="1" x14ac:dyDescent="0.15">
      <c r="A19" s="11"/>
      <c r="B19" s="13" t="s">
        <v>23</v>
      </c>
      <c r="C19" s="10">
        <v>122</v>
      </c>
      <c r="D19" s="10">
        <v>132</v>
      </c>
      <c r="E19" s="10">
        <v>172</v>
      </c>
      <c r="F19" s="10">
        <v>176</v>
      </c>
      <c r="G19" s="10">
        <v>176</v>
      </c>
      <c r="H19" s="10">
        <v>210</v>
      </c>
      <c r="I19" s="10">
        <v>189</v>
      </c>
      <c r="J19" s="10">
        <v>235</v>
      </c>
      <c r="K19" s="10">
        <v>274</v>
      </c>
      <c r="L19" s="10">
        <v>175</v>
      </c>
      <c r="M19" s="10">
        <v>165</v>
      </c>
      <c r="N19" s="10">
        <v>119</v>
      </c>
      <c r="O19" s="14"/>
    </row>
    <row r="20" spans="1:15" ht="20.25" customHeight="1" x14ac:dyDescent="0.15">
      <c r="A20" s="11"/>
      <c r="B20" s="13" t="s">
        <v>24</v>
      </c>
      <c r="C20" s="10">
        <v>6</v>
      </c>
      <c r="D20" s="10">
        <v>2</v>
      </c>
      <c r="E20" s="10">
        <v>10</v>
      </c>
      <c r="F20" s="10">
        <v>25</v>
      </c>
      <c r="G20" s="10">
        <v>18</v>
      </c>
      <c r="H20" s="10">
        <v>17</v>
      </c>
      <c r="I20" s="10">
        <v>27</v>
      </c>
      <c r="J20" s="10">
        <v>27</v>
      </c>
      <c r="K20" s="10">
        <v>17</v>
      </c>
      <c r="L20" s="10">
        <v>13</v>
      </c>
      <c r="M20" s="10">
        <v>7</v>
      </c>
      <c r="N20" s="10">
        <v>9</v>
      </c>
    </row>
    <row r="21" spans="1:15" ht="20.25" customHeight="1" x14ac:dyDescent="0.15">
      <c r="A21" s="11"/>
      <c r="B21" s="13" t="s">
        <v>25</v>
      </c>
      <c r="C21" s="15" t="s">
        <v>26</v>
      </c>
      <c r="D21" s="16">
        <v>0</v>
      </c>
      <c r="E21" s="10">
        <v>2</v>
      </c>
      <c r="F21" s="10">
        <v>2</v>
      </c>
      <c r="G21" s="10">
        <v>1</v>
      </c>
      <c r="H21" s="10">
        <v>0</v>
      </c>
      <c r="I21" s="10">
        <v>1</v>
      </c>
      <c r="J21" s="10">
        <v>5</v>
      </c>
      <c r="K21" s="10">
        <v>3</v>
      </c>
      <c r="L21" s="10">
        <v>6</v>
      </c>
      <c r="M21" s="10">
        <v>6</v>
      </c>
      <c r="N21" s="10">
        <v>5</v>
      </c>
    </row>
    <row r="22" spans="1:15" ht="20.25" customHeight="1" x14ac:dyDescent="0.15">
      <c r="A22" s="11"/>
      <c r="B22" s="12" t="s">
        <v>27</v>
      </c>
      <c r="C22" s="10">
        <v>157</v>
      </c>
      <c r="D22" s="10">
        <v>194</v>
      </c>
      <c r="E22" s="10">
        <v>250</v>
      </c>
      <c r="F22" s="10">
        <v>281</v>
      </c>
      <c r="G22" s="10">
        <v>299</v>
      </c>
      <c r="H22" s="10">
        <v>299</v>
      </c>
      <c r="I22" s="10">
        <v>347</v>
      </c>
      <c r="J22" s="10">
        <v>362</v>
      </c>
      <c r="K22" s="10">
        <v>345</v>
      </c>
      <c r="L22" s="10">
        <v>448</v>
      </c>
      <c r="M22" s="10">
        <v>225</v>
      </c>
      <c r="N22" s="10">
        <v>217</v>
      </c>
      <c r="O22" s="14"/>
    </row>
    <row r="23" spans="1:15" ht="20.25" customHeight="1" x14ac:dyDescent="0.15">
      <c r="A23" s="11"/>
      <c r="B23" s="12" t="s">
        <v>28</v>
      </c>
      <c r="C23" s="10">
        <v>43</v>
      </c>
      <c r="D23" s="10">
        <v>73</v>
      </c>
      <c r="E23" s="10">
        <v>73</v>
      </c>
      <c r="F23" s="10">
        <v>84</v>
      </c>
      <c r="G23" s="10">
        <v>85</v>
      </c>
      <c r="H23" s="10">
        <v>87</v>
      </c>
      <c r="I23" s="10">
        <v>96</v>
      </c>
      <c r="J23" s="10">
        <v>79</v>
      </c>
      <c r="K23" s="10">
        <v>67</v>
      </c>
      <c r="L23" s="10">
        <v>55</v>
      </c>
      <c r="M23" s="10">
        <v>35</v>
      </c>
      <c r="N23" s="10">
        <v>21</v>
      </c>
    </row>
    <row r="24" spans="1:15" ht="20.25" customHeight="1" x14ac:dyDescent="0.15">
      <c r="A24" s="17" t="s">
        <v>29</v>
      </c>
      <c r="B24" s="18"/>
      <c r="C24" s="10">
        <v>0</v>
      </c>
      <c r="D24" s="10">
        <v>11</v>
      </c>
      <c r="E24" s="10">
        <v>7</v>
      </c>
      <c r="F24" s="10">
        <v>0</v>
      </c>
      <c r="G24" s="10">
        <v>2</v>
      </c>
      <c r="H24" s="10">
        <v>0</v>
      </c>
      <c r="I24" s="10">
        <v>1</v>
      </c>
      <c r="J24" s="10">
        <v>0</v>
      </c>
      <c r="K24" s="10">
        <v>0</v>
      </c>
      <c r="L24" s="10">
        <v>26</v>
      </c>
      <c r="M24" s="10">
        <v>14</v>
      </c>
      <c r="N24" s="10">
        <v>95</v>
      </c>
    </row>
    <row r="25" spans="1:15" ht="20.25" customHeight="1" x14ac:dyDescent="0.15">
      <c r="K25" s="5"/>
      <c r="L25" s="5"/>
      <c r="M25" s="5"/>
      <c r="N25" s="5"/>
    </row>
    <row r="26" spans="1:15" ht="20.25" customHeight="1" x14ac:dyDescent="0.15">
      <c r="A26" s="3" t="s">
        <v>30</v>
      </c>
    </row>
  </sheetData>
  <mergeCells count="1">
    <mergeCell ref="A7:B7"/>
  </mergeCells>
  <phoneticPr fontId="20"/>
  <pageMargins left="0.78740157480314965" right="0.31496062992125984" top="0.98425196850393704" bottom="0.98425196850393704" header="0.70866141732283472" footer="0.51181102362204722"/>
  <pageSetup paperSize="9" scale="68" orientation="landscape" r:id="rId1"/>
  <headerFooter>
    <oddHeader>&amp;L第３章　人口</oddHeader>
    <oddFooter>&amp;R&amp;A</oddFooter>
  </headerFooter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view="pageBreakPreview" zoomScale="85" zoomScaleNormal="100" workbookViewId="0">
      <pane xSplit="2" ySplit="6" topLeftCell="C7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3.5" x14ac:dyDescent="0.15"/>
  <cols>
    <col min="1" max="1" width="5.25" style="3" customWidth="1"/>
    <col min="2" max="2" width="25" style="4" customWidth="1"/>
    <col min="3" max="14" width="14.375" style="3" customWidth="1"/>
    <col min="15" max="15" width="11.75" style="3" customWidth="1"/>
    <col min="16" max="16" width="7.875" style="3" customWidth="1"/>
    <col min="17" max="31" width="6.375" style="3" customWidth="1"/>
    <col min="32" max="16384" width="9" style="3"/>
  </cols>
  <sheetData>
    <row r="1" spans="1:15" ht="20.25" customHeight="1" x14ac:dyDescent="0.15"/>
    <row r="2" spans="1:15" s="2" customFormat="1" ht="20.25" customHeight="1" x14ac:dyDescent="0.15">
      <c r="A2" s="25" t="s">
        <v>45</v>
      </c>
      <c r="B2" s="1"/>
      <c r="C2" s="1"/>
      <c r="D2" s="1"/>
      <c r="E2" s="1"/>
      <c r="F2" s="1"/>
      <c r="G2" s="1"/>
      <c r="H2" s="1"/>
      <c r="I2" s="1"/>
      <c r="J2" s="1"/>
    </row>
    <row r="3" spans="1:15" ht="20.25" customHeight="1" x14ac:dyDescent="0.15">
      <c r="A3" s="3" t="s">
        <v>37</v>
      </c>
    </row>
    <row r="4" spans="1:15" ht="20.25" customHeight="1" x14ac:dyDescent="0.15"/>
    <row r="5" spans="1:15" ht="20.25" customHeight="1" x14ac:dyDescent="0.15">
      <c r="A5" s="4" t="s">
        <v>6</v>
      </c>
      <c r="L5" s="5"/>
      <c r="M5" s="5"/>
      <c r="N5" s="5" t="s">
        <v>0</v>
      </c>
      <c r="O5" s="5"/>
    </row>
    <row r="6" spans="1:15" s="9" customFormat="1" ht="20.25" customHeight="1" x14ac:dyDescent="0.15">
      <c r="A6" s="6"/>
      <c r="B6" s="7"/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</v>
      </c>
      <c r="I6" s="8" t="s">
        <v>2</v>
      </c>
      <c r="J6" s="8" t="s">
        <v>3</v>
      </c>
      <c r="K6" s="8" t="s">
        <v>4</v>
      </c>
      <c r="L6" s="20" t="s">
        <v>40</v>
      </c>
      <c r="M6" s="20" t="s">
        <v>43</v>
      </c>
      <c r="N6" s="20" t="s">
        <v>46</v>
      </c>
    </row>
    <row r="7" spans="1:15" ht="20.25" customHeight="1" x14ac:dyDescent="0.15">
      <c r="A7" s="26" t="s">
        <v>12</v>
      </c>
      <c r="B7" s="27"/>
      <c r="C7" s="10">
        <f t="shared" ref="C7:K7" si="0">C8+C12+C16+C24</f>
        <v>5225</v>
      </c>
      <c r="D7" s="10">
        <f t="shared" si="0"/>
        <v>5008</v>
      </c>
      <c r="E7" s="10">
        <f t="shared" si="0"/>
        <v>4541</v>
      </c>
      <c r="F7" s="10">
        <f t="shared" si="0"/>
        <v>3907</v>
      </c>
      <c r="G7" s="10">
        <f t="shared" si="0"/>
        <v>3814</v>
      </c>
      <c r="H7" s="10">
        <f t="shared" si="0"/>
        <v>3486</v>
      </c>
      <c r="I7" s="10">
        <f t="shared" si="0"/>
        <v>3143</v>
      </c>
      <c r="J7" s="10">
        <f t="shared" si="0"/>
        <v>2691</v>
      </c>
      <c r="K7" s="10">
        <f t="shared" si="0"/>
        <v>2524</v>
      </c>
      <c r="L7" s="10">
        <f t="shared" ref="L7" si="1">L8+L12+L16+L24</f>
        <v>2158</v>
      </c>
      <c r="M7" s="10">
        <f t="shared" ref="M7" si="2">M8+M12+M16+M24</f>
        <v>1191</v>
      </c>
      <c r="N7" s="10">
        <v>1085</v>
      </c>
    </row>
    <row r="8" spans="1:15" ht="20.25" customHeight="1" x14ac:dyDescent="0.15">
      <c r="A8" s="11" t="s">
        <v>13</v>
      </c>
      <c r="B8" s="12"/>
      <c r="C8" s="10">
        <f t="shared" ref="C8:K8" si="3">SUM(C9:C11)</f>
        <v>3389</v>
      </c>
      <c r="D8" s="10">
        <f t="shared" si="3"/>
        <v>3109</v>
      </c>
      <c r="E8" s="10">
        <f t="shared" si="3"/>
        <v>2577</v>
      </c>
      <c r="F8" s="10">
        <f t="shared" si="3"/>
        <v>1992</v>
      </c>
      <c r="G8" s="10">
        <f t="shared" si="3"/>
        <v>1788</v>
      </c>
      <c r="H8" s="10">
        <f t="shared" si="3"/>
        <v>1565</v>
      </c>
      <c r="I8" s="10">
        <f t="shared" si="3"/>
        <v>1282</v>
      </c>
      <c r="J8" s="10">
        <f t="shared" si="3"/>
        <v>1149</v>
      </c>
      <c r="K8" s="10">
        <f t="shared" si="3"/>
        <v>1140</v>
      </c>
      <c r="L8" s="10">
        <f t="shared" ref="L8" si="4">SUM(L9:L11)</f>
        <v>997</v>
      </c>
      <c r="M8" s="10">
        <f t="shared" ref="M8" si="5">SUM(M9:M11)</f>
        <v>562</v>
      </c>
      <c r="N8" s="10">
        <v>532</v>
      </c>
    </row>
    <row r="9" spans="1:15" ht="20.25" customHeight="1" x14ac:dyDescent="0.15">
      <c r="A9" s="11"/>
      <c r="B9" s="12" t="s">
        <v>14</v>
      </c>
      <c r="C9" s="10">
        <v>786</v>
      </c>
      <c r="D9" s="10">
        <v>592</v>
      </c>
      <c r="E9" s="10">
        <v>334</v>
      </c>
      <c r="F9" s="10">
        <v>174</v>
      </c>
      <c r="G9" s="10">
        <v>172</v>
      </c>
      <c r="H9" s="10">
        <v>146</v>
      </c>
      <c r="I9" s="10">
        <v>84</v>
      </c>
      <c r="J9" s="10">
        <v>48</v>
      </c>
      <c r="K9" s="10">
        <v>44</v>
      </c>
      <c r="L9" s="10">
        <v>35</v>
      </c>
      <c r="M9" s="10">
        <v>16</v>
      </c>
      <c r="N9" s="10">
        <v>15</v>
      </c>
    </row>
    <row r="10" spans="1:15" ht="20.25" customHeight="1" x14ac:dyDescent="0.15">
      <c r="A10" s="11"/>
      <c r="B10" s="12" t="s">
        <v>15</v>
      </c>
      <c r="C10" s="10">
        <v>99</v>
      </c>
      <c r="D10" s="10">
        <v>68</v>
      </c>
      <c r="E10" s="10">
        <v>59</v>
      </c>
      <c r="F10" s="10">
        <v>33</v>
      </c>
      <c r="G10" s="10">
        <v>20</v>
      </c>
      <c r="H10" s="10">
        <v>13</v>
      </c>
      <c r="I10" s="10">
        <v>4</v>
      </c>
      <c r="J10" s="10">
        <v>9</v>
      </c>
      <c r="K10" s="10">
        <v>2</v>
      </c>
      <c r="L10" s="10">
        <v>7</v>
      </c>
      <c r="M10" s="10">
        <v>5</v>
      </c>
      <c r="N10" s="10">
        <v>2</v>
      </c>
    </row>
    <row r="11" spans="1:15" ht="20.25" customHeight="1" x14ac:dyDescent="0.15">
      <c r="A11" s="11"/>
      <c r="B11" s="12" t="s">
        <v>16</v>
      </c>
      <c r="C11" s="10">
        <v>2504</v>
      </c>
      <c r="D11" s="10">
        <v>2449</v>
      </c>
      <c r="E11" s="10">
        <v>2184</v>
      </c>
      <c r="F11" s="10">
        <v>1785</v>
      </c>
      <c r="G11" s="10">
        <v>1596</v>
      </c>
      <c r="H11" s="10">
        <v>1406</v>
      </c>
      <c r="I11" s="10">
        <v>1194</v>
      </c>
      <c r="J11" s="10">
        <v>1092</v>
      </c>
      <c r="K11" s="10">
        <v>1094</v>
      </c>
      <c r="L11" s="10">
        <v>955</v>
      </c>
      <c r="M11" s="10">
        <v>541</v>
      </c>
      <c r="N11" s="10">
        <v>515</v>
      </c>
    </row>
    <row r="12" spans="1:15" ht="20.25" customHeight="1" x14ac:dyDescent="0.15">
      <c r="A12" s="11" t="s">
        <v>17</v>
      </c>
      <c r="B12" s="12"/>
      <c r="C12" s="10">
        <f t="shared" ref="C12:K12" si="6">SUM(C13:C15)</f>
        <v>711</v>
      </c>
      <c r="D12" s="10">
        <f t="shared" si="6"/>
        <v>603</v>
      </c>
      <c r="E12" s="10">
        <f t="shared" si="6"/>
        <v>467</v>
      </c>
      <c r="F12" s="10">
        <f t="shared" si="6"/>
        <v>431</v>
      </c>
      <c r="G12" s="10">
        <f t="shared" si="6"/>
        <v>523</v>
      </c>
      <c r="H12" s="10">
        <f t="shared" si="6"/>
        <v>606</v>
      </c>
      <c r="I12" s="10">
        <f t="shared" si="6"/>
        <v>561</v>
      </c>
      <c r="J12" s="10">
        <f t="shared" si="6"/>
        <v>371</v>
      </c>
      <c r="K12" s="10">
        <f t="shared" si="6"/>
        <v>328</v>
      </c>
      <c r="L12" s="10">
        <f t="shared" ref="L12" si="7">SUM(L13:L15)</f>
        <v>318</v>
      </c>
      <c r="M12" s="10">
        <f t="shared" ref="M12" si="8">SUM(M13:M15)</f>
        <v>144</v>
      </c>
      <c r="N12" s="10">
        <v>123</v>
      </c>
    </row>
    <row r="13" spans="1:15" ht="20.25" customHeight="1" x14ac:dyDescent="0.15">
      <c r="A13" s="11"/>
      <c r="B13" s="21" t="s">
        <v>41</v>
      </c>
      <c r="C13" s="10">
        <v>2</v>
      </c>
      <c r="D13" s="10">
        <v>4</v>
      </c>
      <c r="E13" s="10">
        <v>2</v>
      </c>
      <c r="F13" s="10">
        <v>3</v>
      </c>
      <c r="G13" s="10">
        <v>0</v>
      </c>
      <c r="H13" s="10">
        <v>1</v>
      </c>
      <c r="I13" s="10">
        <v>1</v>
      </c>
      <c r="J13" s="10">
        <v>1</v>
      </c>
      <c r="K13" s="10">
        <v>0</v>
      </c>
      <c r="L13" s="10">
        <v>0</v>
      </c>
      <c r="M13" s="24" t="s">
        <v>44</v>
      </c>
      <c r="N13" s="10">
        <v>0</v>
      </c>
    </row>
    <row r="14" spans="1:15" ht="20.25" customHeight="1" x14ac:dyDescent="0.15">
      <c r="A14" s="11"/>
      <c r="B14" s="12" t="s">
        <v>18</v>
      </c>
      <c r="C14" s="10">
        <v>202</v>
      </c>
      <c r="D14" s="10">
        <v>263</v>
      </c>
      <c r="E14" s="10">
        <v>230</v>
      </c>
      <c r="F14" s="10">
        <v>222</v>
      </c>
      <c r="G14" s="10">
        <v>231</v>
      </c>
      <c r="H14" s="10">
        <v>265</v>
      </c>
      <c r="I14" s="10">
        <v>259</v>
      </c>
      <c r="J14" s="10">
        <v>203</v>
      </c>
      <c r="K14" s="10">
        <v>120</v>
      </c>
      <c r="L14" s="10">
        <v>138</v>
      </c>
      <c r="M14" s="10">
        <v>80</v>
      </c>
      <c r="N14" s="10">
        <v>53</v>
      </c>
    </row>
    <row r="15" spans="1:15" ht="20.25" customHeight="1" x14ac:dyDescent="0.15">
      <c r="A15" s="11"/>
      <c r="B15" s="12" t="s">
        <v>19</v>
      </c>
      <c r="C15" s="10">
        <v>507</v>
      </c>
      <c r="D15" s="10">
        <v>336</v>
      </c>
      <c r="E15" s="10">
        <v>235</v>
      </c>
      <c r="F15" s="10">
        <v>206</v>
      </c>
      <c r="G15" s="10">
        <v>292</v>
      </c>
      <c r="H15" s="10">
        <v>340</v>
      </c>
      <c r="I15" s="10">
        <v>301</v>
      </c>
      <c r="J15" s="10">
        <v>167</v>
      </c>
      <c r="K15" s="10">
        <v>208</v>
      </c>
      <c r="L15" s="10">
        <v>180</v>
      </c>
      <c r="M15" s="10">
        <v>64</v>
      </c>
      <c r="N15" s="10">
        <v>70</v>
      </c>
    </row>
    <row r="16" spans="1:15" ht="20.25" customHeight="1" x14ac:dyDescent="0.15">
      <c r="A16" s="11" t="s">
        <v>20</v>
      </c>
      <c r="B16" s="12"/>
      <c r="C16" s="10">
        <f t="shared" ref="C16:K16" si="9">SUM(C17:C23)</f>
        <v>1124</v>
      </c>
      <c r="D16" s="10">
        <f t="shared" si="9"/>
        <v>1293</v>
      </c>
      <c r="E16" s="10">
        <f t="shared" si="9"/>
        <v>1495</v>
      </c>
      <c r="F16" s="10">
        <f t="shared" si="9"/>
        <v>1484</v>
      </c>
      <c r="G16" s="10">
        <f t="shared" si="9"/>
        <v>1503</v>
      </c>
      <c r="H16" s="10">
        <f t="shared" si="9"/>
        <v>1315</v>
      </c>
      <c r="I16" s="10">
        <f t="shared" si="9"/>
        <v>1297</v>
      </c>
      <c r="J16" s="10">
        <f t="shared" si="9"/>
        <v>1171</v>
      </c>
      <c r="K16" s="10">
        <f t="shared" si="9"/>
        <v>1055</v>
      </c>
      <c r="L16" s="10">
        <f t="shared" ref="L16" si="10">SUM(L17:L23)</f>
        <v>843</v>
      </c>
      <c r="M16" s="10">
        <f t="shared" ref="M16" si="11">SUM(M17:M23)</f>
        <v>484</v>
      </c>
      <c r="N16" s="10">
        <v>429</v>
      </c>
    </row>
    <row r="17" spans="1:15" ht="20.25" customHeight="1" x14ac:dyDescent="0.15">
      <c r="A17" s="11"/>
      <c r="B17" s="13" t="s">
        <v>21</v>
      </c>
      <c r="C17" s="10">
        <v>18</v>
      </c>
      <c r="D17" s="10">
        <v>17</v>
      </c>
      <c r="E17" s="10">
        <v>15</v>
      </c>
      <c r="F17" s="10">
        <v>15</v>
      </c>
      <c r="G17" s="10">
        <v>12</v>
      </c>
      <c r="H17" s="10">
        <v>12</v>
      </c>
      <c r="I17" s="10">
        <v>32</v>
      </c>
      <c r="J17" s="10">
        <v>29</v>
      </c>
      <c r="K17" s="10">
        <v>51</v>
      </c>
      <c r="L17" s="10">
        <v>69</v>
      </c>
      <c r="M17" s="10">
        <v>9</v>
      </c>
      <c r="N17" s="10">
        <v>8</v>
      </c>
    </row>
    <row r="18" spans="1:15" ht="20.25" customHeight="1" x14ac:dyDescent="0.15">
      <c r="A18" s="11"/>
      <c r="B18" s="13" t="s">
        <v>22</v>
      </c>
      <c r="C18" s="10">
        <v>199</v>
      </c>
      <c r="D18" s="10">
        <v>261</v>
      </c>
      <c r="E18" s="10">
        <v>281</v>
      </c>
      <c r="F18" s="10">
        <v>235</v>
      </c>
      <c r="G18" s="10">
        <v>181</v>
      </c>
      <c r="H18" s="10">
        <v>145</v>
      </c>
      <c r="I18" s="10">
        <v>170</v>
      </c>
      <c r="J18" s="10">
        <v>129</v>
      </c>
      <c r="K18" s="10">
        <v>75</v>
      </c>
      <c r="L18" s="10">
        <v>67</v>
      </c>
      <c r="M18" s="10">
        <v>40</v>
      </c>
      <c r="N18" s="10">
        <v>29</v>
      </c>
      <c r="O18" s="14"/>
    </row>
    <row r="19" spans="1:15" ht="20.25" customHeight="1" x14ac:dyDescent="0.15">
      <c r="A19" s="11"/>
      <c r="B19" s="13" t="s">
        <v>23</v>
      </c>
      <c r="C19" s="10">
        <v>363</v>
      </c>
      <c r="D19" s="10">
        <v>392</v>
      </c>
      <c r="E19" s="10">
        <v>471</v>
      </c>
      <c r="F19" s="10">
        <v>469</v>
      </c>
      <c r="G19" s="10">
        <v>448</v>
      </c>
      <c r="H19" s="10">
        <v>413</v>
      </c>
      <c r="I19" s="10">
        <v>379</v>
      </c>
      <c r="J19" s="10">
        <v>374</v>
      </c>
      <c r="K19" s="10">
        <v>345</v>
      </c>
      <c r="L19" s="10">
        <v>142</v>
      </c>
      <c r="M19" s="10">
        <v>158</v>
      </c>
      <c r="N19" s="10">
        <v>122</v>
      </c>
      <c r="O19" s="14"/>
    </row>
    <row r="20" spans="1:15" ht="20.25" customHeight="1" x14ac:dyDescent="0.15">
      <c r="A20" s="11"/>
      <c r="B20" s="13" t="s">
        <v>24</v>
      </c>
      <c r="C20" s="10">
        <v>15</v>
      </c>
      <c r="D20" s="10">
        <v>14</v>
      </c>
      <c r="E20" s="10">
        <v>18</v>
      </c>
      <c r="F20" s="10">
        <v>18</v>
      </c>
      <c r="G20" s="10">
        <v>17</v>
      </c>
      <c r="H20" s="10">
        <v>21</v>
      </c>
      <c r="I20" s="10">
        <v>15</v>
      </c>
      <c r="J20" s="10">
        <v>15</v>
      </c>
      <c r="K20" s="10">
        <v>10</v>
      </c>
      <c r="L20" s="10">
        <v>11</v>
      </c>
      <c r="M20" s="10">
        <v>8</v>
      </c>
      <c r="N20" s="10">
        <v>5</v>
      </c>
    </row>
    <row r="21" spans="1:15" ht="20.25" customHeight="1" x14ac:dyDescent="0.15">
      <c r="A21" s="11"/>
      <c r="B21" s="13" t="s">
        <v>25</v>
      </c>
      <c r="C21" s="15" t="s">
        <v>26</v>
      </c>
      <c r="D21" s="16">
        <v>0</v>
      </c>
      <c r="E21" s="10">
        <v>5</v>
      </c>
      <c r="F21" s="10">
        <v>0</v>
      </c>
      <c r="G21" s="10">
        <v>0</v>
      </c>
      <c r="H21" s="10">
        <v>2</v>
      </c>
      <c r="I21" s="10">
        <v>2</v>
      </c>
      <c r="J21" s="10">
        <v>1</v>
      </c>
      <c r="K21" s="10">
        <v>6</v>
      </c>
      <c r="L21" s="10">
        <v>3</v>
      </c>
      <c r="M21" s="10">
        <v>2</v>
      </c>
      <c r="N21" s="10">
        <v>2</v>
      </c>
    </row>
    <row r="22" spans="1:15" ht="20.25" customHeight="1" x14ac:dyDescent="0.15">
      <c r="A22" s="11"/>
      <c r="B22" s="12" t="s">
        <v>27</v>
      </c>
      <c r="C22" s="10">
        <v>435</v>
      </c>
      <c r="D22" s="10">
        <v>500</v>
      </c>
      <c r="E22" s="10">
        <v>578</v>
      </c>
      <c r="F22" s="10">
        <v>622</v>
      </c>
      <c r="G22" s="10">
        <v>697</v>
      </c>
      <c r="H22" s="10">
        <v>586</v>
      </c>
      <c r="I22" s="10">
        <v>581</v>
      </c>
      <c r="J22" s="10">
        <v>523</v>
      </c>
      <c r="K22" s="10">
        <v>490</v>
      </c>
      <c r="L22" s="10">
        <v>499</v>
      </c>
      <c r="M22" s="10">
        <v>240</v>
      </c>
      <c r="N22" s="10">
        <v>242</v>
      </c>
      <c r="O22" s="14"/>
    </row>
    <row r="23" spans="1:15" ht="20.25" customHeight="1" x14ac:dyDescent="0.15">
      <c r="A23" s="11"/>
      <c r="B23" s="12" t="s">
        <v>28</v>
      </c>
      <c r="C23" s="10">
        <v>94</v>
      </c>
      <c r="D23" s="10">
        <v>109</v>
      </c>
      <c r="E23" s="10">
        <v>127</v>
      </c>
      <c r="F23" s="10">
        <v>125</v>
      </c>
      <c r="G23" s="10">
        <v>148</v>
      </c>
      <c r="H23" s="10">
        <v>136</v>
      </c>
      <c r="I23" s="10">
        <v>118</v>
      </c>
      <c r="J23" s="10">
        <v>100</v>
      </c>
      <c r="K23" s="10">
        <v>78</v>
      </c>
      <c r="L23" s="10">
        <v>52</v>
      </c>
      <c r="M23" s="10">
        <v>27</v>
      </c>
      <c r="N23" s="10">
        <v>21</v>
      </c>
    </row>
    <row r="24" spans="1:15" ht="20.25" customHeight="1" x14ac:dyDescent="0.15">
      <c r="A24" s="17" t="s">
        <v>29</v>
      </c>
      <c r="B24" s="18"/>
      <c r="C24" s="10">
        <v>1</v>
      </c>
      <c r="D24" s="10">
        <v>3</v>
      </c>
      <c r="E24" s="10">
        <v>2</v>
      </c>
      <c r="F24" s="10">
        <v>0</v>
      </c>
      <c r="G24" s="10">
        <v>0</v>
      </c>
      <c r="H24" s="10">
        <v>0</v>
      </c>
      <c r="I24" s="10">
        <v>3</v>
      </c>
      <c r="J24" s="10">
        <v>0</v>
      </c>
      <c r="K24" s="10">
        <v>1</v>
      </c>
      <c r="L24" s="10">
        <v>0</v>
      </c>
      <c r="M24" s="10">
        <v>1</v>
      </c>
      <c r="N24" s="10">
        <v>1</v>
      </c>
    </row>
    <row r="25" spans="1:15" ht="20.25" customHeight="1" x14ac:dyDescent="0.15">
      <c r="E25" s="14"/>
      <c r="K25" s="5"/>
      <c r="L25" s="5"/>
      <c r="M25" s="5"/>
      <c r="N25" s="5"/>
    </row>
    <row r="26" spans="1:15" ht="20.25" customHeight="1" x14ac:dyDescent="0.15">
      <c r="A26" s="3" t="s">
        <v>30</v>
      </c>
    </row>
  </sheetData>
  <mergeCells count="1">
    <mergeCell ref="A7:B7"/>
  </mergeCells>
  <phoneticPr fontId="20"/>
  <pageMargins left="0.78740157480314965" right="0.31496062992125984" top="0.98425196850393704" bottom="0.98425196850393704" header="0.70866141732283472" footer="0.51181102362204722"/>
  <pageSetup paperSize="9" scale="68" orientation="landscape" r:id="rId1"/>
  <headerFooter>
    <oddHeader>&amp;L第３章　人口</oddHeader>
    <oddFooter>&amp;R&amp;A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3-10-6</vt:lpstr>
      <vt:lpstr>3-10-6(旧石巻市)</vt:lpstr>
      <vt:lpstr>3-10-6(旧河北町)</vt:lpstr>
      <vt:lpstr>3-10-6(旧雄勝町)</vt:lpstr>
      <vt:lpstr>3-10-6(旧河南町)</vt:lpstr>
      <vt:lpstr>3-10-6(旧桃生町)</vt:lpstr>
      <vt:lpstr>3-10-6(旧北上町)</vt:lpstr>
      <vt:lpstr>3-10-6(旧牡鹿町)</vt:lpstr>
      <vt:lpstr>'3-10-6'!Print_Area</vt:lpstr>
      <vt:lpstr>'3-10-6(旧牡鹿町)'!Print_Area</vt:lpstr>
      <vt:lpstr>'3-10-6(旧河南町)'!Print_Area</vt:lpstr>
      <vt:lpstr>'3-10-6(旧河北町)'!Print_Area</vt:lpstr>
      <vt:lpstr>'3-10-6(旧石巻市)'!Print_Area</vt:lpstr>
      <vt:lpstr>'3-10-6(旧桃生町)'!Print_Area</vt:lpstr>
      <vt:lpstr>'3-10-6(旧北上町)'!Print_Area</vt:lpstr>
      <vt:lpstr>'3-10-6(旧雄勝町)'!Print_Area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二上 智子 [Tomoko Futakami]</dc:creator>
  <cp:lastModifiedBy>後藤 明日香 [Asuka Goto]</cp:lastModifiedBy>
  <cp:lastPrinted>2022-07-11T00:30:06Z</cp:lastPrinted>
  <dcterms:created xsi:type="dcterms:W3CDTF">2008-04-02T07:43:54Z</dcterms:created>
  <dcterms:modified xsi:type="dcterms:W3CDTF">2022-07-11T00:30:07Z</dcterms:modified>
</cp:coreProperties>
</file>