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8-6" sheetId="1" r:id="rId1"/>
    <sheet name="8-6（旧石巻市）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2" l="1"/>
  <c r="T28" i="2"/>
  <c r="U26" i="1"/>
  <c r="T26" i="1"/>
  <c r="T25" i="1" l="1"/>
  <c r="U25" i="1"/>
  <c r="U27" i="2" l="1"/>
  <c r="U26" i="2"/>
  <c r="T27" i="2"/>
  <c r="T26" i="2"/>
  <c r="U25" i="2" l="1"/>
  <c r="T25" i="2"/>
  <c r="U24" i="1"/>
  <c r="U23" i="1" l="1"/>
  <c r="U23" i="2" l="1"/>
  <c r="T23" i="2"/>
  <c r="U21" i="1"/>
  <c r="T21" i="1"/>
  <c r="T22" i="1" l="1"/>
  <c r="U20" i="1" l="1"/>
  <c r="T20" i="1"/>
  <c r="U22" i="2"/>
  <c r="T22" i="2"/>
  <c r="U21" i="2" l="1"/>
  <c r="T21" i="2"/>
  <c r="U20" i="2"/>
  <c r="T20" i="2"/>
  <c r="U19" i="1"/>
  <c r="T19" i="1"/>
  <c r="U18" i="1"/>
  <c r="T18" i="1"/>
  <c r="U19" i="2" l="1"/>
  <c r="T19" i="2"/>
  <c r="U17" i="1"/>
  <c r="T17" i="1"/>
  <c r="U22" i="1" l="1"/>
  <c r="U16" i="1"/>
  <c r="T16" i="1"/>
  <c r="T15" i="1"/>
  <c r="U15" i="1"/>
  <c r="U14" i="1"/>
  <c r="T14" i="1"/>
  <c r="U13" i="1"/>
  <c r="T13" i="1"/>
  <c r="U12" i="1"/>
  <c r="T12" i="1"/>
  <c r="T11" i="1"/>
  <c r="U11" i="1"/>
  <c r="U10" i="1"/>
  <c r="U9" i="1"/>
  <c r="U8" i="1"/>
  <c r="U7" i="1"/>
  <c r="T13" i="2"/>
  <c r="U13" i="2"/>
  <c r="T14" i="2"/>
  <c r="U14" i="2"/>
  <c r="T15" i="2"/>
  <c r="U15" i="2"/>
  <c r="T16" i="2"/>
  <c r="U16" i="2"/>
  <c r="T17" i="2"/>
  <c r="U17" i="2"/>
</calcChain>
</file>

<file path=xl/sharedStrings.xml><?xml version="1.0" encoding="utf-8"?>
<sst xmlns="http://schemas.openxmlformats.org/spreadsheetml/2006/main" count="126" uniqueCount="37">
  <si>
    <t>６．公園の推移（供用状況）</t>
    <rPh sb="2" eb="4">
      <t>コウエン</t>
    </rPh>
    <rPh sb="5" eb="7">
      <t>スイイ</t>
    </rPh>
    <rPh sb="8" eb="10">
      <t>キョウヨウ</t>
    </rPh>
    <rPh sb="10" eb="12">
      <t>ジョウキョウ</t>
    </rPh>
    <phoneticPr fontId="20"/>
  </si>
  <si>
    <t>単位：㎡</t>
    <rPh sb="0" eb="2">
      <t>タンイ</t>
    </rPh>
    <phoneticPr fontId="20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</si>
  <si>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0"/>
  </si>
  <si>
    <t>年度</t>
    <rPh sb="0" eb="2">
      <t>ネンド</t>
    </rPh>
    <phoneticPr fontId="20"/>
  </si>
  <si>
    <t>街区公園</t>
    <rPh sb="0" eb="2">
      <t>ガイク</t>
    </rPh>
    <rPh sb="2" eb="4">
      <t>コウエン</t>
    </rPh>
    <phoneticPr fontId="20"/>
  </si>
  <si>
    <t>近隣公園</t>
    <rPh sb="0" eb="2">
      <t>キンリン</t>
    </rPh>
    <rPh sb="2" eb="4">
      <t>コウエン</t>
    </rPh>
    <phoneticPr fontId="20"/>
  </si>
  <si>
    <t>地区公園</t>
    <rPh sb="0" eb="2">
      <t>チク</t>
    </rPh>
    <rPh sb="2" eb="4">
      <t>コウエン</t>
    </rPh>
    <phoneticPr fontId="20"/>
  </si>
  <si>
    <t>運動公園</t>
    <rPh sb="0" eb="2">
      <t>ウンドウ</t>
    </rPh>
    <rPh sb="2" eb="4">
      <t>コウエン</t>
    </rPh>
    <phoneticPr fontId="20"/>
  </si>
  <si>
    <t>風致公園</t>
    <rPh sb="0" eb="2">
      <t>フウチ</t>
    </rPh>
    <rPh sb="2" eb="4">
      <t>コウエン</t>
    </rPh>
    <phoneticPr fontId="20"/>
  </si>
  <si>
    <t>その他（墓園）</t>
    <rPh sb="2" eb="3">
      <t>ホカ</t>
    </rPh>
    <rPh sb="4" eb="5">
      <t>ハカ</t>
    </rPh>
    <rPh sb="5" eb="6">
      <t>エン</t>
    </rPh>
    <phoneticPr fontId="20"/>
  </si>
  <si>
    <t>都市緑地</t>
    <rPh sb="0" eb="2">
      <t>トシ</t>
    </rPh>
    <rPh sb="2" eb="4">
      <t>リョクチ</t>
    </rPh>
    <phoneticPr fontId="20"/>
  </si>
  <si>
    <t>広場公園</t>
    <rPh sb="0" eb="2">
      <t>ヒロバ</t>
    </rPh>
    <rPh sb="2" eb="4">
      <t>コウエン</t>
    </rPh>
    <phoneticPr fontId="20"/>
  </si>
  <si>
    <t>合計</t>
    <rPh sb="0" eb="2">
      <t>ゴウケイ</t>
    </rPh>
    <phoneticPr fontId="20"/>
  </si>
  <si>
    <t>箇所</t>
    <rPh sb="0" eb="2">
      <t>カショ</t>
    </rPh>
    <phoneticPr fontId="20"/>
  </si>
  <si>
    <t>面積</t>
    <rPh sb="0" eb="2">
      <t>メンセキ</t>
    </rPh>
    <phoneticPr fontId="20"/>
  </si>
  <si>
    <t>資料：石巻市都市計画課</t>
    <rPh sb="0" eb="2">
      <t>シリョウ</t>
    </rPh>
    <rPh sb="3" eb="6">
      <t>イシノマキシ</t>
    </rPh>
    <rPh sb="6" eb="8">
      <t>トシ</t>
    </rPh>
    <rPh sb="8" eb="10">
      <t>ケイカク</t>
    </rPh>
    <rPh sb="10" eb="11">
      <t>カ</t>
    </rPh>
    <phoneticPr fontId="20"/>
  </si>
  <si>
    <t>（各年度末現在）</t>
  </si>
  <si>
    <t>年　度</t>
  </si>
  <si>
    <t>街　区　公　園</t>
  </si>
  <si>
    <t>近　隣　公　園</t>
  </si>
  <si>
    <t>地　区　公　園</t>
  </si>
  <si>
    <t>運　動　公　園</t>
  </si>
  <si>
    <t>風　致　公　園</t>
  </si>
  <si>
    <t>その他（墓園）</t>
  </si>
  <si>
    <t>都　市　緑　地</t>
  </si>
  <si>
    <t>合　　　計</t>
  </si>
  <si>
    <t>箇　所</t>
  </si>
  <si>
    <t>面　積</t>
  </si>
  <si>
    <t>　   　資料：建設部都市計画課</t>
  </si>
  <si>
    <t>6．公園の推移（供用状況）（旧石巻市）</t>
    <rPh sb="14" eb="15">
      <t>キュウ</t>
    </rPh>
    <rPh sb="15" eb="18">
      <t>イシノマキシ</t>
    </rPh>
    <phoneticPr fontId="22"/>
  </si>
  <si>
    <t>単位：㎡</t>
    <phoneticPr fontId="22"/>
  </si>
  <si>
    <t>広　場　公　園</t>
    <rPh sb="0" eb="1">
      <t>ヒロ</t>
    </rPh>
    <rPh sb="2" eb="3">
      <t>バ</t>
    </rPh>
    <rPh sb="4" eb="5">
      <t>オオヤケ</t>
    </rPh>
    <rPh sb="6" eb="7">
      <t>エン</t>
    </rPh>
    <phoneticPr fontId="22"/>
  </si>
  <si>
    <t>平成5</t>
    <rPh sb="0" eb="2">
      <t>ヘイセイ</t>
    </rPh>
    <phoneticPr fontId="22"/>
  </si>
  <si>
    <t>―</t>
    <phoneticPr fontId="20"/>
  </si>
  <si>
    <t>令和２</t>
    <rPh sb="0" eb="2">
      <t>レイワ</t>
    </rPh>
    <phoneticPr fontId="22"/>
  </si>
  <si>
    <t>広域公園</t>
    <rPh sb="0" eb="2">
      <t>コウイキ</t>
    </rPh>
    <rPh sb="2" eb="4">
      <t>コウエン</t>
    </rPh>
    <phoneticPr fontId="20"/>
  </si>
  <si>
    <t>広　域　公　園</t>
    <rPh sb="0" eb="1">
      <t>ヒロシ</t>
    </rPh>
    <rPh sb="2" eb="3">
      <t>イキ</t>
    </rPh>
    <rPh sb="4" eb="5">
      <t>オオヤケ</t>
    </rPh>
    <rPh sb="6" eb="7">
      <t>エン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</si>
</sst>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1" fillId="0" borderId="0" xfId="0" applyFont="1">
      <alignment vertical="center"/>
    </xf>
    <xf numFmtId="0" fontId="6" fillId="0" borderId="0" xfId="42" applyFont="1" applyAlignment="1">
      <alignment horizontal="left" vertical="center"/>
    </xf>
    <xf numFmtId="0" fontId="6" fillId="0" borderId="0" xfId="42" applyFont="1" applyAlignment="1">
      <alignment vertical="center"/>
    </xf>
    <xf numFmtId="0" fontId="6" fillId="0" borderId="0" xfId="42" applyFont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3" fontId="6" fillId="0" borderId="11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3" fontId="6" fillId="0" borderId="12" xfId="42" applyNumberFormat="1" applyFont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6" fillId="0" borderId="0" xfId="42" applyFont="1" applyFill="1" applyAlignment="1">
      <alignment vertical="center"/>
    </xf>
    <xf numFmtId="0" fontId="6" fillId="0" borderId="12" xfId="42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0" fontId="6" fillId="0" borderId="0" xfId="42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0" xfId="0" applyNumberFormat="1" applyFont="1" applyBorder="1">
      <alignment vertical="center"/>
    </xf>
    <xf numFmtId="176" fontId="0" fillId="0" borderId="10" xfId="0" applyNumberFormat="1" applyFont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0" borderId="21" xfId="42" applyFont="1" applyBorder="1" applyAlignment="1">
      <alignment vertical="center"/>
    </xf>
    <xf numFmtId="0" fontId="6" fillId="0" borderId="13" xfId="42" applyFont="1" applyBorder="1" applyAlignment="1">
      <alignment vertical="center"/>
    </xf>
    <xf numFmtId="0" fontId="6" fillId="0" borderId="13" xfId="42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3" xfId="42" applyFont="1" applyFill="1" applyBorder="1" applyAlignment="1">
      <alignment horizontal="center" vertical="center"/>
    </xf>
    <xf numFmtId="0" fontId="0" fillId="24" borderId="22" xfId="42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23" fillId="0" borderId="0" xfId="42" applyFont="1" applyBorder="1" applyAlignment="1">
      <alignment horizontal="center" vertical="center"/>
    </xf>
    <xf numFmtId="0" fontId="23" fillId="0" borderId="0" xfId="42" applyFont="1" applyBorder="1" applyAlignment="1">
      <alignment vertical="center"/>
    </xf>
    <xf numFmtId="0" fontId="23" fillId="24" borderId="14" xfId="42" applyFont="1" applyFill="1" applyBorder="1" applyAlignment="1">
      <alignment horizontal="center" vertical="center"/>
    </xf>
    <xf numFmtId="38" fontId="23" fillId="0" borderId="14" xfId="33" applyFont="1" applyFill="1" applyBorder="1" applyAlignment="1">
      <alignment vertical="center"/>
    </xf>
    <xf numFmtId="38" fontId="23" fillId="0" borderId="15" xfId="33" applyFont="1" applyFill="1" applyBorder="1" applyAlignment="1">
      <alignment vertical="center"/>
    </xf>
    <xf numFmtId="38" fontId="23" fillId="0" borderId="16" xfId="33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7" xfId="42" applyFont="1" applyFill="1" applyBorder="1" applyAlignment="1">
      <alignment horizontal="center" vertical="center"/>
    </xf>
    <xf numFmtId="0" fontId="6" fillId="24" borderId="18" xfId="42" applyFont="1" applyFill="1" applyBorder="1" applyAlignment="1">
      <alignment horizontal="center" vertical="center"/>
    </xf>
    <xf numFmtId="0" fontId="6" fillId="24" borderId="19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0" fillId="24" borderId="19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U74"/>
  <sheetViews>
    <sheetView tabSelected="1" workbookViewId="0"/>
  </sheetViews>
  <sheetFormatPr defaultColWidth="9" defaultRowHeight="13.5" x14ac:dyDescent="0.15"/>
  <cols>
    <col min="1" max="1" width="9" style="17"/>
    <col min="2" max="2" width="5.25" style="17" customWidth="1"/>
    <col min="3" max="3" width="9.125" style="17" bestFit="1" customWidth="1"/>
    <col min="4" max="4" width="5.25" style="17" customWidth="1"/>
    <col min="5" max="5" width="9.125" style="17" bestFit="1" customWidth="1"/>
    <col min="6" max="6" width="5.25" style="17" customWidth="1"/>
    <col min="7" max="7" width="9.125" style="17" bestFit="1" customWidth="1"/>
    <col min="8" max="8" width="5.25" style="17" customWidth="1"/>
    <col min="9" max="9" width="9.125" style="17" bestFit="1" customWidth="1"/>
    <col min="10" max="10" width="5.25" style="17" customWidth="1"/>
    <col min="11" max="11" width="9.125" style="17" bestFit="1" customWidth="1"/>
    <col min="12" max="12" width="5.25" style="17" customWidth="1"/>
    <col min="13" max="13" width="9.125" style="17" bestFit="1" customWidth="1"/>
    <col min="14" max="14" width="5.25" style="17" customWidth="1"/>
    <col min="15" max="15" width="9.125" style="17" bestFit="1" customWidth="1"/>
    <col min="16" max="16" width="5.25" style="17" customWidth="1"/>
    <col min="17" max="17" width="9.125" style="17" bestFit="1" customWidth="1"/>
    <col min="18" max="18" width="5.25" style="17" customWidth="1"/>
    <col min="19" max="19" width="9.125" style="17" bestFit="1" customWidth="1"/>
    <col min="20" max="20" width="5.25" style="17" customWidth="1"/>
    <col min="21" max="21" width="9.875" style="17" bestFit="1" customWidth="1"/>
    <col min="22" max="16384" width="9" style="17"/>
  </cols>
  <sheetData>
    <row r="1" spans="1:21" ht="12" customHeight="1" x14ac:dyDescent="0.15"/>
    <row r="2" spans="1:21" ht="20.25" customHeight="1" x14ac:dyDescent="0.15">
      <c r="A2" s="17" t="s">
        <v>0</v>
      </c>
    </row>
    <row r="3" spans="1:21" ht="12" customHeight="1" x14ac:dyDescent="0.15"/>
    <row r="4" spans="1:21" ht="20.25" customHeight="1" x14ac:dyDescent="0.15">
      <c r="A4" s="17" t="s">
        <v>1</v>
      </c>
      <c r="U4" s="18" t="s">
        <v>2</v>
      </c>
    </row>
    <row r="5" spans="1:21" ht="20.25" customHeight="1" x14ac:dyDescent="0.15">
      <c r="A5" s="46" t="s">
        <v>3</v>
      </c>
      <c r="B5" s="46" t="s">
        <v>4</v>
      </c>
      <c r="C5" s="46"/>
      <c r="D5" s="46" t="s">
        <v>5</v>
      </c>
      <c r="E5" s="46"/>
      <c r="F5" s="46" t="s">
        <v>6</v>
      </c>
      <c r="G5" s="46"/>
      <c r="H5" s="46" t="s">
        <v>7</v>
      </c>
      <c r="I5" s="46"/>
      <c r="J5" s="46" t="s">
        <v>8</v>
      </c>
      <c r="K5" s="46"/>
      <c r="L5" s="46" t="s">
        <v>9</v>
      </c>
      <c r="M5" s="46"/>
      <c r="N5" s="46" t="s">
        <v>10</v>
      </c>
      <c r="O5" s="46"/>
      <c r="P5" s="46" t="s">
        <v>11</v>
      </c>
      <c r="Q5" s="46"/>
      <c r="R5" s="46" t="s">
        <v>35</v>
      </c>
      <c r="S5" s="46"/>
      <c r="T5" s="46" t="s">
        <v>12</v>
      </c>
      <c r="U5" s="46"/>
    </row>
    <row r="6" spans="1:21" s="20" customFormat="1" ht="20.25" customHeight="1" x14ac:dyDescent="0.15">
      <c r="A6" s="46"/>
      <c r="B6" s="19" t="s">
        <v>13</v>
      </c>
      <c r="C6" s="19" t="s">
        <v>14</v>
      </c>
      <c r="D6" s="19" t="s">
        <v>13</v>
      </c>
      <c r="E6" s="19" t="s">
        <v>14</v>
      </c>
      <c r="F6" s="19" t="s">
        <v>13</v>
      </c>
      <c r="G6" s="19" t="s">
        <v>14</v>
      </c>
      <c r="H6" s="19" t="s">
        <v>13</v>
      </c>
      <c r="I6" s="19" t="s">
        <v>14</v>
      </c>
      <c r="J6" s="19" t="s">
        <v>13</v>
      </c>
      <c r="K6" s="19" t="s">
        <v>14</v>
      </c>
      <c r="L6" s="19" t="s">
        <v>13</v>
      </c>
      <c r="M6" s="19" t="s">
        <v>14</v>
      </c>
      <c r="N6" s="19" t="s">
        <v>13</v>
      </c>
      <c r="O6" s="19" t="s">
        <v>14</v>
      </c>
      <c r="P6" s="19" t="s">
        <v>13</v>
      </c>
      <c r="Q6" s="19" t="s">
        <v>14</v>
      </c>
      <c r="R6" s="34" t="s">
        <v>13</v>
      </c>
      <c r="S6" s="34" t="s">
        <v>14</v>
      </c>
      <c r="T6" s="19" t="s">
        <v>13</v>
      </c>
      <c r="U6" s="19" t="s">
        <v>14</v>
      </c>
    </row>
    <row r="7" spans="1:21" ht="20.25" customHeight="1" x14ac:dyDescent="0.15">
      <c r="A7" s="19">
        <v>17</v>
      </c>
      <c r="B7" s="21">
        <v>56</v>
      </c>
      <c r="C7" s="21">
        <v>117707</v>
      </c>
      <c r="D7" s="21">
        <v>8</v>
      </c>
      <c r="E7" s="21">
        <v>154807</v>
      </c>
      <c r="F7" s="21">
        <v>3</v>
      </c>
      <c r="G7" s="21">
        <v>100809</v>
      </c>
      <c r="H7" s="21">
        <v>3</v>
      </c>
      <c r="I7" s="21">
        <v>327276</v>
      </c>
      <c r="J7" s="21">
        <v>2</v>
      </c>
      <c r="K7" s="21">
        <v>18603</v>
      </c>
      <c r="L7" s="21">
        <v>1</v>
      </c>
      <c r="M7" s="21">
        <v>609020</v>
      </c>
      <c r="N7" s="21">
        <v>6</v>
      </c>
      <c r="O7" s="21">
        <v>24262</v>
      </c>
      <c r="P7" s="21">
        <v>1</v>
      </c>
      <c r="Q7" s="21">
        <v>3220</v>
      </c>
      <c r="R7" s="22" t="s">
        <v>33</v>
      </c>
      <c r="S7" s="22" t="s">
        <v>33</v>
      </c>
      <c r="T7" s="21">
        <v>80</v>
      </c>
      <c r="U7" s="21">
        <f t="shared" ref="U7:U12" si="0">SUM(C7,E7,G7,I7,K7,M7,O7,Q7)</f>
        <v>1355704</v>
      </c>
    </row>
    <row r="8" spans="1:21" ht="20.25" customHeight="1" x14ac:dyDescent="0.15">
      <c r="A8" s="19">
        <v>18</v>
      </c>
      <c r="B8" s="21">
        <v>56</v>
      </c>
      <c r="C8" s="21">
        <v>117894</v>
      </c>
      <c r="D8" s="21">
        <v>8</v>
      </c>
      <c r="E8" s="21">
        <v>154807</v>
      </c>
      <c r="F8" s="21">
        <v>3</v>
      </c>
      <c r="G8" s="21">
        <v>100809</v>
      </c>
      <c r="H8" s="21">
        <v>3</v>
      </c>
      <c r="I8" s="21">
        <v>327276</v>
      </c>
      <c r="J8" s="21">
        <v>2</v>
      </c>
      <c r="K8" s="21">
        <v>18603</v>
      </c>
      <c r="L8" s="21">
        <v>1</v>
      </c>
      <c r="M8" s="21">
        <v>609020</v>
      </c>
      <c r="N8" s="21">
        <v>6</v>
      </c>
      <c r="O8" s="21">
        <v>24262</v>
      </c>
      <c r="P8" s="21">
        <v>1</v>
      </c>
      <c r="Q8" s="21">
        <v>3220</v>
      </c>
      <c r="R8" s="22" t="s">
        <v>33</v>
      </c>
      <c r="S8" s="22" t="s">
        <v>33</v>
      </c>
      <c r="T8" s="21">
        <v>80</v>
      </c>
      <c r="U8" s="21">
        <f t="shared" si="0"/>
        <v>1355891</v>
      </c>
    </row>
    <row r="9" spans="1:21" ht="20.25" customHeight="1" x14ac:dyDescent="0.15">
      <c r="A9" s="19">
        <v>19</v>
      </c>
      <c r="B9" s="21">
        <v>57</v>
      </c>
      <c r="C9" s="21">
        <v>118658</v>
      </c>
      <c r="D9" s="21">
        <v>8</v>
      </c>
      <c r="E9" s="21">
        <v>154807</v>
      </c>
      <c r="F9" s="21">
        <v>3</v>
      </c>
      <c r="G9" s="21">
        <v>100809</v>
      </c>
      <c r="H9" s="21">
        <v>3</v>
      </c>
      <c r="I9" s="21">
        <v>327276</v>
      </c>
      <c r="J9" s="21">
        <v>2</v>
      </c>
      <c r="K9" s="21">
        <v>18603</v>
      </c>
      <c r="L9" s="21">
        <v>1</v>
      </c>
      <c r="M9" s="21">
        <v>609020</v>
      </c>
      <c r="N9" s="21">
        <v>6</v>
      </c>
      <c r="O9" s="21">
        <v>24262</v>
      </c>
      <c r="P9" s="21">
        <v>1</v>
      </c>
      <c r="Q9" s="21">
        <v>3220</v>
      </c>
      <c r="R9" s="22" t="s">
        <v>33</v>
      </c>
      <c r="S9" s="22" t="s">
        <v>33</v>
      </c>
      <c r="T9" s="21">
        <v>81</v>
      </c>
      <c r="U9" s="21">
        <f t="shared" si="0"/>
        <v>1356655</v>
      </c>
    </row>
    <row r="10" spans="1:21" ht="20.25" customHeight="1" x14ac:dyDescent="0.15">
      <c r="A10" s="19">
        <v>20</v>
      </c>
      <c r="B10" s="21">
        <v>57</v>
      </c>
      <c r="C10" s="21">
        <v>118658</v>
      </c>
      <c r="D10" s="21">
        <v>8</v>
      </c>
      <c r="E10" s="21">
        <v>154807</v>
      </c>
      <c r="F10" s="21">
        <v>3</v>
      </c>
      <c r="G10" s="21">
        <v>100809</v>
      </c>
      <c r="H10" s="21">
        <v>3</v>
      </c>
      <c r="I10" s="21">
        <v>327276</v>
      </c>
      <c r="J10" s="21">
        <v>2</v>
      </c>
      <c r="K10" s="21">
        <v>18525</v>
      </c>
      <c r="L10" s="21">
        <v>1</v>
      </c>
      <c r="M10" s="21">
        <v>609020</v>
      </c>
      <c r="N10" s="21">
        <v>6</v>
      </c>
      <c r="O10" s="21">
        <v>24262</v>
      </c>
      <c r="P10" s="21">
        <v>1</v>
      </c>
      <c r="Q10" s="21">
        <v>3220</v>
      </c>
      <c r="R10" s="22" t="s">
        <v>33</v>
      </c>
      <c r="S10" s="22" t="s">
        <v>33</v>
      </c>
      <c r="T10" s="21">
        <v>81</v>
      </c>
      <c r="U10" s="21">
        <f t="shared" si="0"/>
        <v>1356577</v>
      </c>
    </row>
    <row r="11" spans="1:21" ht="20.25" customHeight="1" x14ac:dyDescent="0.15">
      <c r="A11" s="19">
        <v>21</v>
      </c>
      <c r="B11" s="21">
        <v>57</v>
      </c>
      <c r="C11" s="21">
        <v>118939</v>
      </c>
      <c r="D11" s="21">
        <v>8</v>
      </c>
      <c r="E11" s="21">
        <v>154807</v>
      </c>
      <c r="F11" s="21">
        <v>3</v>
      </c>
      <c r="G11" s="21">
        <v>100809</v>
      </c>
      <c r="H11" s="21">
        <v>3</v>
      </c>
      <c r="I11" s="21">
        <v>327276</v>
      </c>
      <c r="J11" s="21">
        <v>2</v>
      </c>
      <c r="K11" s="21">
        <v>18525</v>
      </c>
      <c r="L11" s="21">
        <v>1</v>
      </c>
      <c r="M11" s="21">
        <v>609020</v>
      </c>
      <c r="N11" s="21">
        <v>6</v>
      </c>
      <c r="O11" s="21">
        <v>24262</v>
      </c>
      <c r="P11" s="21">
        <v>1</v>
      </c>
      <c r="Q11" s="21">
        <v>3220</v>
      </c>
      <c r="R11" s="22" t="s">
        <v>33</v>
      </c>
      <c r="S11" s="22" t="s">
        <v>33</v>
      </c>
      <c r="T11" s="21">
        <f t="shared" ref="T11:T16" si="1">SUM(B11,D11,F11,H11,J11,L11,N11,P11)</f>
        <v>81</v>
      </c>
      <c r="U11" s="21">
        <f t="shared" si="0"/>
        <v>1356858</v>
      </c>
    </row>
    <row r="12" spans="1:21" ht="20.25" customHeight="1" x14ac:dyDescent="0.15">
      <c r="A12" s="19">
        <v>22</v>
      </c>
      <c r="B12" s="21">
        <v>57</v>
      </c>
      <c r="C12" s="21">
        <v>118939</v>
      </c>
      <c r="D12" s="21">
        <v>7</v>
      </c>
      <c r="E12" s="21">
        <v>134136</v>
      </c>
      <c r="F12" s="21">
        <v>3</v>
      </c>
      <c r="G12" s="21">
        <v>100809</v>
      </c>
      <c r="H12" s="21">
        <v>3</v>
      </c>
      <c r="I12" s="21">
        <v>327276</v>
      </c>
      <c r="J12" s="21">
        <v>2</v>
      </c>
      <c r="K12" s="21">
        <v>18525</v>
      </c>
      <c r="L12" s="21">
        <v>1</v>
      </c>
      <c r="M12" s="21">
        <v>609020</v>
      </c>
      <c r="N12" s="21">
        <v>6</v>
      </c>
      <c r="O12" s="21">
        <v>24262</v>
      </c>
      <c r="P12" s="21">
        <v>1</v>
      </c>
      <c r="Q12" s="21">
        <v>3220</v>
      </c>
      <c r="R12" s="22" t="s">
        <v>33</v>
      </c>
      <c r="S12" s="22" t="s">
        <v>33</v>
      </c>
      <c r="T12" s="21">
        <f t="shared" si="1"/>
        <v>80</v>
      </c>
      <c r="U12" s="21">
        <f t="shared" si="0"/>
        <v>1336187</v>
      </c>
    </row>
    <row r="13" spans="1:21" ht="20.25" customHeight="1" x14ac:dyDescent="0.15">
      <c r="A13" s="19">
        <v>23</v>
      </c>
      <c r="B13" s="21">
        <v>57</v>
      </c>
      <c r="C13" s="21">
        <v>118939</v>
      </c>
      <c r="D13" s="21">
        <v>7</v>
      </c>
      <c r="E13" s="21">
        <v>134136</v>
      </c>
      <c r="F13" s="21">
        <v>3</v>
      </c>
      <c r="G13" s="21">
        <v>100809</v>
      </c>
      <c r="H13" s="21">
        <v>3</v>
      </c>
      <c r="I13" s="21">
        <v>327276</v>
      </c>
      <c r="J13" s="21">
        <v>2</v>
      </c>
      <c r="K13" s="21">
        <v>18525</v>
      </c>
      <c r="L13" s="21">
        <v>1</v>
      </c>
      <c r="M13" s="21">
        <v>609020</v>
      </c>
      <c r="N13" s="21">
        <v>6</v>
      </c>
      <c r="O13" s="21">
        <v>24262</v>
      </c>
      <c r="P13" s="21">
        <v>1</v>
      </c>
      <c r="Q13" s="21">
        <v>3220</v>
      </c>
      <c r="R13" s="22" t="s">
        <v>33</v>
      </c>
      <c r="S13" s="22" t="s">
        <v>33</v>
      </c>
      <c r="T13" s="21">
        <f t="shared" si="1"/>
        <v>80</v>
      </c>
      <c r="U13" s="21">
        <f t="shared" ref="U13:U22" si="2">SUM(C13,E13,G13,I13,K13,M13,O13,Q13)</f>
        <v>1336187</v>
      </c>
    </row>
    <row r="14" spans="1:21" ht="20.25" customHeight="1" x14ac:dyDescent="0.15">
      <c r="A14" s="19">
        <v>24</v>
      </c>
      <c r="B14" s="21">
        <v>56</v>
      </c>
      <c r="C14" s="21">
        <v>116401</v>
      </c>
      <c r="D14" s="21">
        <v>6</v>
      </c>
      <c r="E14" s="21">
        <v>105021</v>
      </c>
      <c r="F14" s="21">
        <v>3</v>
      </c>
      <c r="G14" s="21">
        <v>100809</v>
      </c>
      <c r="H14" s="21">
        <v>3</v>
      </c>
      <c r="I14" s="21">
        <v>327276</v>
      </c>
      <c r="J14" s="21">
        <v>2</v>
      </c>
      <c r="K14" s="21">
        <v>18525</v>
      </c>
      <c r="L14" s="21">
        <v>1</v>
      </c>
      <c r="M14" s="21">
        <v>609020</v>
      </c>
      <c r="N14" s="21">
        <v>6</v>
      </c>
      <c r="O14" s="21">
        <v>24262</v>
      </c>
      <c r="P14" s="21">
        <v>1</v>
      </c>
      <c r="Q14" s="21">
        <v>3220</v>
      </c>
      <c r="R14" s="22" t="s">
        <v>33</v>
      </c>
      <c r="S14" s="22" t="s">
        <v>33</v>
      </c>
      <c r="T14" s="21">
        <f t="shared" si="1"/>
        <v>78</v>
      </c>
      <c r="U14" s="21">
        <f t="shared" si="2"/>
        <v>1304534</v>
      </c>
    </row>
    <row r="15" spans="1:21" ht="20.25" customHeight="1" x14ac:dyDescent="0.15">
      <c r="A15" s="19">
        <v>25</v>
      </c>
      <c r="B15" s="21">
        <v>59</v>
      </c>
      <c r="C15" s="21">
        <v>127795</v>
      </c>
      <c r="D15" s="21">
        <v>6</v>
      </c>
      <c r="E15" s="21">
        <v>105021</v>
      </c>
      <c r="F15" s="21">
        <v>3</v>
      </c>
      <c r="G15" s="21">
        <v>100809</v>
      </c>
      <c r="H15" s="21">
        <v>3</v>
      </c>
      <c r="I15" s="21">
        <v>327276</v>
      </c>
      <c r="J15" s="21">
        <v>2</v>
      </c>
      <c r="K15" s="21">
        <v>18525</v>
      </c>
      <c r="L15" s="21">
        <v>1</v>
      </c>
      <c r="M15" s="21">
        <v>609020</v>
      </c>
      <c r="N15" s="21">
        <v>10</v>
      </c>
      <c r="O15" s="21">
        <v>26335</v>
      </c>
      <c r="P15" s="21">
        <v>1</v>
      </c>
      <c r="Q15" s="21">
        <v>3220</v>
      </c>
      <c r="R15" s="22" t="s">
        <v>33</v>
      </c>
      <c r="S15" s="22" t="s">
        <v>33</v>
      </c>
      <c r="T15" s="21">
        <f t="shared" si="1"/>
        <v>85</v>
      </c>
      <c r="U15" s="21">
        <f t="shared" si="2"/>
        <v>1318001</v>
      </c>
    </row>
    <row r="16" spans="1:21" ht="20.25" customHeight="1" x14ac:dyDescent="0.15">
      <c r="A16" s="19">
        <v>26</v>
      </c>
      <c r="B16" s="21">
        <v>58</v>
      </c>
      <c r="C16" s="21">
        <v>125327</v>
      </c>
      <c r="D16" s="21">
        <v>6</v>
      </c>
      <c r="E16" s="21">
        <v>98573</v>
      </c>
      <c r="F16" s="21">
        <v>3</v>
      </c>
      <c r="G16" s="21">
        <v>100809</v>
      </c>
      <c r="H16" s="21">
        <v>3</v>
      </c>
      <c r="I16" s="21">
        <v>327276</v>
      </c>
      <c r="J16" s="21">
        <v>2</v>
      </c>
      <c r="K16" s="21">
        <v>18525</v>
      </c>
      <c r="L16" s="21">
        <v>1</v>
      </c>
      <c r="M16" s="21">
        <v>609020</v>
      </c>
      <c r="N16" s="21">
        <v>10</v>
      </c>
      <c r="O16" s="21">
        <v>26335</v>
      </c>
      <c r="P16" s="22" t="s">
        <v>33</v>
      </c>
      <c r="Q16" s="22" t="s">
        <v>33</v>
      </c>
      <c r="R16" s="22" t="s">
        <v>33</v>
      </c>
      <c r="S16" s="22" t="s">
        <v>33</v>
      </c>
      <c r="T16" s="21">
        <f t="shared" si="1"/>
        <v>83</v>
      </c>
      <c r="U16" s="21">
        <f t="shared" si="2"/>
        <v>1305865</v>
      </c>
    </row>
    <row r="17" spans="1:21" ht="20.25" customHeight="1" x14ac:dyDescent="0.15">
      <c r="A17" s="23">
        <v>27</v>
      </c>
      <c r="B17" s="21">
        <v>58</v>
      </c>
      <c r="C17" s="21">
        <v>125327</v>
      </c>
      <c r="D17" s="21">
        <v>6</v>
      </c>
      <c r="E17" s="21">
        <v>98573</v>
      </c>
      <c r="F17" s="21">
        <v>3</v>
      </c>
      <c r="G17" s="21">
        <v>100809</v>
      </c>
      <c r="H17" s="21">
        <v>3</v>
      </c>
      <c r="I17" s="21">
        <v>327276</v>
      </c>
      <c r="J17" s="21">
        <v>2</v>
      </c>
      <c r="K17" s="21">
        <v>18525</v>
      </c>
      <c r="L17" s="21">
        <v>1</v>
      </c>
      <c r="M17" s="21">
        <v>609020</v>
      </c>
      <c r="N17" s="21">
        <v>10</v>
      </c>
      <c r="O17" s="21">
        <v>26335</v>
      </c>
      <c r="P17" s="22" t="s">
        <v>33</v>
      </c>
      <c r="Q17" s="22" t="s">
        <v>33</v>
      </c>
      <c r="R17" s="22" t="s">
        <v>33</v>
      </c>
      <c r="S17" s="22" t="s">
        <v>33</v>
      </c>
      <c r="T17" s="21">
        <f t="shared" ref="T17:T22" si="3">SUM(B17,D17,F17,H17,J17,L17,N17,P17)</f>
        <v>83</v>
      </c>
      <c r="U17" s="21">
        <f t="shared" si="2"/>
        <v>1305865</v>
      </c>
    </row>
    <row r="18" spans="1:21" ht="20.25" customHeight="1" x14ac:dyDescent="0.15">
      <c r="A18" s="28">
        <v>28</v>
      </c>
      <c r="B18" s="21">
        <v>63</v>
      </c>
      <c r="C18" s="21">
        <v>140204</v>
      </c>
      <c r="D18" s="21">
        <v>6</v>
      </c>
      <c r="E18" s="21">
        <v>98573</v>
      </c>
      <c r="F18" s="21">
        <v>3</v>
      </c>
      <c r="G18" s="21">
        <v>100809</v>
      </c>
      <c r="H18" s="21">
        <v>3</v>
      </c>
      <c r="I18" s="21">
        <v>327276</v>
      </c>
      <c r="J18" s="21">
        <v>2</v>
      </c>
      <c r="K18" s="21">
        <v>18525</v>
      </c>
      <c r="L18" s="21">
        <v>1</v>
      </c>
      <c r="M18" s="21">
        <v>609020</v>
      </c>
      <c r="N18" s="21">
        <v>10</v>
      </c>
      <c r="O18" s="21">
        <v>26335</v>
      </c>
      <c r="P18" s="22" t="s">
        <v>33</v>
      </c>
      <c r="Q18" s="22" t="s">
        <v>33</v>
      </c>
      <c r="R18" s="22" t="s">
        <v>33</v>
      </c>
      <c r="S18" s="22" t="s">
        <v>33</v>
      </c>
      <c r="T18" s="21">
        <f t="shared" si="3"/>
        <v>88</v>
      </c>
      <c r="U18" s="21">
        <f t="shared" ref="U18:U21" si="4">SUM(C18,E18,G18,I18,K18,M18,O18,Q18)</f>
        <v>1320742</v>
      </c>
    </row>
    <row r="19" spans="1:21" ht="20.25" customHeight="1" x14ac:dyDescent="0.15">
      <c r="A19" s="28">
        <v>29</v>
      </c>
      <c r="B19" s="21">
        <v>63</v>
      </c>
      <c r="C19" s="21">
        <v>140204</v>
      </c>
      <c r="D19" s="21">
        <v>5</v>
      </c>
      <c r="E19" s="21">
        <v>89122</v>
      </c>
      <c r="F19" s="21">
        <v>3</v>
      </c>
      <c r="G19" s="21">
        <v>100809</v>
      </c>
      <c r="H19" s="21">
        <v>3</v>
      </c>
      <c r="I19" s="21">
        <v>327276</v>
      </c>
      <c r="J19" s="21">
        <v>2</v>
      </c>
      <c r="K19" s="21">
        <v>18525</v>
      </c>
      <c r="L19" s="21">
        <v>1</v>
      </c>
      <c r="M19" s="21">
        <v>609020</v>
      </c>
      <c r="N19" s="21">
        <v>10</v>
      </c>
      <c r="O19" s="21">
        <v>26335</v>
      </c>
      <c r="P19" s="22" t="s">
        <v>33</v>
      </c>
      <c r="Q19" s="22" t="s">
        <v>33</v>
      </c>
      <c r="R19" s="22" t="s">
        <v>33</v>
      </c>
      <c r="S19" s="22" t="s">
        <v>33</v>
      </c>
      <c r="T19" s="21">
        <f t="shared" si="3"/>
        <v>87</v>
      </c>
      <c r="U19" s="21">
        <f t="shared" si="4"/>
        <v>1311291</v>
      </c>
    </row>
    <row r="20" spans="1:21" ht="20.25" customHeight="1" x14ac:dyDescent="0.15">
      <c r="A20" s="31">
        <v>30</v>
      </c>
      <c r="B20" s="21">
        <v>63</v>
      </c>
      <c r="C20" s="21">
        <v>140204</v>
      </c>
      <c r="D20" s="21">
        <v>5</v>
      </c>
      <c r="E20" s="21">
        <v>89122</v>
      </c>
      <c r="F20" s="21">
        <v>3</v>
      </c>
      <c r="G20" s="21">
        <v>100809</v>
      </c>
      <c r="H20" s="21">
        <v>3</v>
      </c>
      <c r="I20" s="21">
        <v>327276</v>
      </c>
      <c r="J20" s="21">
        <v>2</v>
      </c>
      <c r="K20" s="21">
        <v>18525</v>
      </c>
      <c r="L20" s="21">
        <v>1</v>
      </c>
      <c r="M20" s="21">
        <v>609020</v>
      </c>
      <c r="N20" s="21">
        <v>10</v>
      </c>
      <c r="O20" s="21">
        <v>26335</v>
      </c>
      <c r="P20" s="22" t="s">
        <v>33</v>
      </c>
      <c r="Q20" s="22" t="s">
        <v>33</v>
      </c>
      <c r="R20" s="22" t="s">
        <v>33</v>
      </c>
      <c r="S20" s="22" t="s">
        <v>33</v>
      </c>
      <c r="T20" s="21">
        <f t="shared" si="3"/>
        <v>87</v>
      </c>
      <c r="U20" s="21">
        <f t="shared" si="4"/>
        <v>1311291</v>
      </c>
    </row>
    <row r="21" spans="1:21" ht="20.25" customHeight="1" x14ac:dyDescent="0.15">
      <c r="A21" s="33">
        <v>31</v>
      </c>
      <c r="B21" s="32">
        <v>62</v>
      </c>
      <c r="C21" s="32">
        <v>138141</v>
      </c>
      <c r="D21" s="21">
        <v>5</v>
      </c>
      <c r="E21" s="21">
        <v>89122</v>
      </c>
      <c r="F21" s="21">
        <v>3</v>
      </c>
      <c r="G21" s="21">
        <v>100809</v>
      </c>
      <c r="H21" s="21">
        <v>3</v>
      </c>
      <c r="I21" s="21">
        <v>327276</v>
      </c>
      <c r="J21" s="21">
        <v>2</v>
      </c>
      <c r="K21" s="21">
        <v>18525</v>
      </c>
      <c r="L21" s="21">
        <v>1</v>
      </c>
      <c r="M21" s="21">
        <v>609020</v>
      </c>
      <c r="N21" s="32">
        <v>9</v>
      </c>
      <c r="O21" s="32">
        <v>25219</v>
      </c>
      <c r="P21" s="22" t="s">
        <v>33</v>
      </c>
      <c r="Q21" s="22" t="s">
        <v>33</v>
      </c>
      <c r="R21" s="22" t="s">
        <v>33</v>
      </c>
      <c r="S21" s="22" t="s">
        <v>33</v>
      </c>
      <c r="T21" s="32">
        <f t="shared" si="3"/>
        <v>85</v>
      </c>
      <c r="U21" s="32">
        <f t="shared" si="4"/>
        <v>1308112</v>
      </c>
    </row>
    <row r="22" spans="1:21" ht="20.25" customHeight="1" x14ac:dyDescent="0.15">
      <c r="A22" s="29">
        <v>2</v>
      </c>
      <c r="B22" s="32">
        <v>62</v>
      </c>
      <c r="C22" s="32">
        <v>138141</v>
      </c>
      <c r="D22" s="21">
        <v>5</v>
      </c>
      <c r="E22" s="21">
        <v>89122</v>
      </c>
      <c r="F22" s="21">
        <v>3</v>
      </c>
      <c r="G22" s="21">
        <v>100809</v>
      </c>
      <c r="H22" s="21">
        <v>3</v>
      </c>
      <c r="I22" s="21">
        <v>327276</v>
      </c>
      <c r="J22" s="21">
        <v>2</v>
      </c>
      <c r="K22" s="21">
        <v>18525</v>
      </c>
      <c r="L22" s="21">
        <v>1</v>
      </c>
      <c r="M22" s="21">
        <v>609020</v>
      </c>
      <c r="N22" s="32">
        <v>9</v>
      </c>
      <c r="O22" s="32">
        <v>25219</v>
      </c>
      <c r="P22" s="22" t="s">
        <v>33</v>
      </c>
      <c r="Q22" s="22" t="s">
        <v>33</v>
      </c>
      <c r="R22" s="22" t="s">
        <v>33</v>
      </c>
      <c r="S22" s="22" t="s">
        <v>33</v>
      </c>
      <c r="T22" s="32">
        <f t="shared" si="3"/>
        <v>85</v>
      </c>
      <c r="U22" s="32">
        <f t="shared" si="2"/>
        <v>1308112</v>
      </c>
    </row>
    <row r="23" spans="1:21" ht="20.25" customHeight="1" x14ac:dyDescent="0.15">
      <c r="A23" s="34">
        <v>3</v>
      </c>
      <c r="B23" s="32">
        <v>62</v>
      </c>
      <c r="C23" s="32">
        <v>138141</v>
      </c>
      <c r="D23" s="21">
        <v>5</v>
      </c>
      <c r="E23" s="21">
        <v>89122</v>
      </c>
      <c r="F23" s="21">
        <v>3</v>
      </c>
      <c r="G23" s="21">
        <v>100809</v>
      </c>
      <c r="H23" s="21">
        <v>3</v>
      </c>
      <c r="I23" s="21">
        <v>327276</v>
      </c>
      <c r="J23" s="21">
        <v>2</v>
      </c>
      <c r="K23" s="21">
        <v>18525</v>
      </c>
      <c r="L23" s="21">
        <v>1</v>
      </c>
      <c r="M23" s="21">
        <v>609020</v>
      </c>
      <c r="N23" s="32">
        <v>9</v>
      </c>
      <c r="O23" s="32">
        <v>25219</v>
      </c>
      <c r="P23" s="22" t="s">
        <v>33</v>
      </c>
      <c r="Q23" s="22" t="s">
        <v>33</v>
      </c>
      <c r="R23" s="21">
        <v>1</v>
      </c>
      <c r="S23" s="21">
        <v>166194</v>
      </c>
      <c r="T23" s="32">
        <v>86</v>
      </c>
      <c r="U23" s="32">
        <f>SUM(C23,E23,G23,I23,K23,M23,O23,Q23,S23)</f>
        <v>1474306</v>
      </c>
    </row>
    <row r="24" spans="1:21" ht="20.25" customHeight="1" x14ac:dyDescent="0.15">
      <c r="A24" s="35">
        <v>4</v>
      </c>
      <c r="B24" s="32">
        <v>62</v>
      </c>
      <c r="C24" s="32">
        <v>138141</v>
      </c>
      <c r="D24" s="21">
        <v>5</v>
      </c>
      <c r="E24" s="21">
        <v>89122</v>
      </c>
      <c r="F24" s="21">
        <v>3</v>
      </c>
      <c r="G24" s="21">
        <v>100809</v>
      </c>
      <c r="H24" s="21">
        <v>3</v>
      </c>
      <c r="I24" s="21">
        <v>327276</v>
      </c>
      <c r="J24" s="21">
        <v>2</v>
      </c>
      <c r="K24" s="21">
        <v>18525</v>
      </c>
      <c r="L24" s="21">
        <v>1</v>
      </c>
      <c r="M24" s="21">
        <v>609020</v>
      </c>
      <c r="N24" s="32">
        <v>9</v>
      </c>
      <c r="O24" s="32">
        <v>25219</v>
      </c>
      <c r="P24" s="22" t="s">
        <v>33</v>
      </c>
      <c r="Q24" s="22" t="s">
        <v>33</v>
      </c>
      <c r="R24" s="21">
        <v>1</v>
      </c>
      <c r="S24" s="21">
        <v>166194</v>
      </c>
      <c r="T24" s="32">
        <v>86</v>
      </c>
      <c r="U24" s="32">
        <f>SUM(C24,E24,G24,I24,K24,M24,O24,Q24,S24)</f>
        <v>1474306</v>
      </c>
    </row>
    <row r="25" spans="1:21" ht="20.25" customHeight="1" x14ac:dyDescent="0.15">
      <c r="A25" s="38">
        <v>5</v>
      </c>
      <c r="B25" s="32">
        <v>111</v>
      </c>
      <c r="C25" s="32">
        <v>268941</v>
      </c>
      <c r="D25" s="21">
        <v>6</v>
      </c>
      <c r="E25" s="21">
        <v>116124</v>
      </c>
      <c r="F25" s="21">
        <v>3</v>
      </c>
      <c r="G25" s="21">
        <v>100809</v>
      </c>
      <c r="H25" s="21">
        <v>3</v>
      </c>
      <c r="I25" s="21">
        <v>445506</v>
      </c>
      <c r="J25" s="21">
        <v>2</v>
      </c>
      <c r="K25" s="21">
        <v>18525</v>
      </c>
      <c r="L25" s="21">
        <v>1</v>
      </c>
      <c r="M25" s="21">
        <v>609020</v>
      </c>
      <c r="N25" s="32">
        <v>47</v>
      </c>
      <c r="O25" s="32">
        <v>167643</v>
      </c>
      <c r="P25" s="22" t="s">
        <v>33</v>
      </c>
      <c r="Q25" s="22" t="s">
        <v>33</v>
      </c>
      <c r="R25" s="21">
        <v>1</v>
      </c>
      <c r="S25" s="21">
        <v>166194</v>
      </c>
      <c r="T25" s="32">
        <f>B25+D25+F25+H25+J25+L25+N25+R25</f>
        <v>174</v>
      </c>
      <c r="U25" s="32">
        <f>SUM(C25,E25,G25,I25,K25,M25,O25,Q25,S25)</f>
        <v>1892762</v>
      </c>
    </row>
    <row r="26" spans="1:21" ht="20.25" customHeight="1" x14ac:dyDescent="0.15">
      <c r="A26" s="39">
        <v>6</v>
      </c>
      <c r="B26" s="32">
        <v>112</v>
      </c>
      <c r="C26" s="32">
        <v>270175</v>
      </c>
      <c r="D26" s="21">
        <v>6</v>
      </c>
      <c r="E26" s="21">
        <v>116124</v>
      </c>
      <c r="F26" s="21">
        <v>3</v>
      </c>
      <c r="G26" s="21">
        <v>100809</v>
      </c>
      <c r="H26" s="21">
        <v>3</v>
      </c>
      <c r="I26" s="21">
        <v>445506</v>
      </c>
      <c r="J26" s="21">
        <v>2</v>
      </c>
      <c r="K26" s="21">
        <v>18525</v>
      </c>
      <c r="L26" s="21">
        <v>1</v>
      </c>
      <c r="M26" s="21">
        <v>609020</v>
      </c>
      <c r="N26" s="32">
        <v>47</v>
      </c>
      <c r="O26" s="32">
        <v>167643</v>
      </c>
      <c r="P26" s="22" t="s">
        <v>33</v>
      </c>
      <c r="Q26" s="22" t="s">
        <v>33</v>
      </c>
      <c r="R26" s="21">
        <v>1</v>
      </c>
      <c r="S26" s="21">
        <v>166194</v>
      </c>
      <c r="T26" s="32">
        <f>B26+D26+F26+H26+J26+L26+N26+R26</f>
        <v>175</v>
      </c>
      <c r="U26" s="32">
        <f>SUM(C26,E26,G26,I26,K26,M26,O26,Q26,S26)</f>
        <v>1893996</v>
      </c>
    </row>
    <row r="27" spans="1:21" ht="20.25" customHeight="1" x14ac:dyDescent="0.15">
      <c r="A27" s="17" t="s">
        <v>15</v>
      </c>
    </row>
    <row r="28" spans="1:21" ht="20.25" customHeight="1" x14ac:dyDescent="0.15">
      <c r="A28" s="1"/>
    </row>
    <row r="29" spans="1:21" ht="20.25" customHeight="1" x14ac:dyDescent="0.15"/>
    <row r="30" spans="1:21" ht="20.25" customHeight="1" x14ac:dyDescent="0.15"/>
    <row r="31" spans="1:21" ht="20.25" customHeight="1" x14ac:dyDescent="0.15"/>
    <row r="32" spans="1:21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</sheetData>
  <mergeCells count="11">
    <mergeCell ref="T5:U5"/>
    <mergeCell ref="A5:A6"/>
    <mergeCell ref="J5:K5"/>
    <mergeCell ref="L5:M5"/>
    <mergeCell ref="N5:O5"/>
    <mergeCell ref="P5:Q5"/>
    <mergeCell ref="B5:C5"/>
    <mergeCell ref="D5:E5"/>
    <mergeCell ref="F5:G5"/>
    <mergeCell ref="H5:I5"/>
    <mergeCell ref="R5:S5"/>
  </mergeCells>
  <phoneticPr fontId="20"/>
  <pageMargins left="0.78740157480314965" right="0.78740157480314965" top="0.98425196850393704" bottom="0.98425196850393704" header="0.78740157480314965" footer="0.51181102362204722"/>
  <pageSetup paperSize="9" scale="85" orientation="landscape" r:id="rId1"/>
  <headerFooter>
    <oddHeader>&amp;L第８章　建設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0"/>
  <sheetViews>
    <sheetView topLeftCell="L4" workbookViewId="0">
      <selection activeCell="U29" sqref="U29"/>
    </sheetView>
  </sheetViews>
  <sheetFormatPr defaultColWidth="9" defaultRowHeight="20.25" customHeight="1" x14ac:dyDescent="0.15"/>
  <cols>
    <col min="1" max="1" width="10.625" style="4" customWidth="1"/>
    <col min="2" max="21" width="10" style="3" customWidth="1"/>
    <col min="22" max="16384" width="9" style="3"/>
  </cols>
  <sheetData>
    <row r="2" spans="1:21" ht="20.25" customHeight="1" x14ac:dyDescent="0.15">
      <c r="A2" s="2" t="s">
        <v>29</v>
      </c>
    </row>
    <row r="3" spans="1:21" ht="20.25" customHeight="1" x14ac:dyDescent="0.15">
      <c r="A3" s="2"/>
    </row>
    <row r="4" spans="1:21" ht="20.25" customHeight="1" x14ac:dyDescent="0.15">
      <c r="A4" s="4" t="s">
        <v>30</v>
      </c>
      <c r="T4" s="3" t="s">
        <v>16</v>
      </c>
    </row>
    <row r="5" spans="1:21" ht="20.25" customHeight="1" x14ac:dyDescent="0.15">
      <c r="A5" s="47" t="s">
        <v>17</v>
      </c>
      <c r="B5" s="49" t="s">
        <v>18</v>
      </c>
      <c r="C5" s="50"/>
      <c r="D5" s="49" t="s">
        <v>19</v>
      </c>
      <c r="E5" s="50"/>
      <c r="F5" s="49" t="s">
        <v>20</v>
      </c>
      <c r="G5" s="50"/>
      <c r="H5" s="49" t="s">
        <v>21</v>
      </c>
      <c r="I5" s="50"/>
      <c r="J5" s="49" t="s">
        <v>22</v>
      </c>
      <c r="K5" s="50"/>
      <c r="L5" s="49" t="s">
        <v>23</v>
      </c>
      <c r="M5" s="50"/>
      <c r="N5" s="49" t="s">
        <v>24</v>
      </c>
      <c r="O5" s="50"/>
      <c r="P5" s="49" t="s">
        <v>31</v>
      </c>
      <c r="Q5" s="50"/>
      <c r="R5" s="51" t="s">
        <v>36</v>
      </c>
      <c r="S5" s="50"/>
      <c r="T5" s="49" t="s">
        <v>25</v>
      </c>
      <c r="U5" s="50"/>
    </row>
    <row r="6" spans="1:21" ht="20.25" customHeight="1" x14ac:dyDescent="0.15">
      <c r="A6" s="48"/>
      <c r="B6" s="5" t="s">
        <v>26</v>
      </c>
      <c r="C6" s="5" t="s">
        <v>27</v>
      </c>
      <c r="D6" s="5" t="s">
        <v>26</v>
      </c>
      <c r="E6" s="5" t="s">
        <v>27</v>
      </c>
      <c r="F6" s="5" t="s">
        <v>26</v>
      </c>
      <c r="G6" s="5" t="s">
        <v>27</v>
      </c>
      <c r="H6" s="5" t="s">
        <v>26</v>
      </c>
      <c r="I6" s="5" t="s">
        <v>27</v>
      </c>
      <c r="J6" s="5" t="s">
        <v>26</v>
      </c>
      <c r="K6" s="5" t="s">
        <v>27</v>
      </c>
      <c r="L6" s="5" t="s">
        <v>26</v>
      </c>
      <c r="M6" s="5" t="s">
        <v>27</v>
      </c>
      <c r="N6" s="5" t="s">
        <v>26</v>
      </c>
      <c r="O6" s="5" t="s">
        <v>27</v>
      </c>
      <c r="P6" s="5" t="s">
        <v>26</v>
      </c>
      <c r="Q6" s="5" t="s">
        <v>27</v>
      </c>
      <c r="R6" s="5" t="s">
        <v>26</v>
      </c>
      <c r="S6" s="5" t="s">
        <v>27</v>
      </c>
      <c r="T6" s="5" t="s">
        <v>26</v>
      </c>
      <c r="U6" s="5" t="s">
        <v>27</v>
      </c>
    </row>
    <row r="7" spans="1:21" ht="20.25" customHeight="1" x14ac:dyDescent="0.15">
      <c r="A7" s="24" t="s">
        <v>32</v>
      </c>
      <c r="B7" s="25">
        <v>45</v>
      </c>
      <c r="C7" s="6">
        <v>86386</v>
      </c>
      <c r="D7" s="3">
        <v>7</v>
      </c>
      <c r="E7" s="6">
        <v>122827</v>
      </c>
      <c r="F7" s="3">
        <v>2</v>
      </c>
      <c r="G7" s="6">
        <v>53584</v>
      </c>
      <c r="H7" s="3">
        <v>1</v>
      </c>
      <c r="I7" s="6">
        <v>52819</v>
      </c>
      <c r="J7" s="3">
        <v>2</v>
      </c>
      <c r="K7" s="6">
        <v>20400</v>
      </c>
      <c r="L7" s="3">
        <v>1</v>
      </c>
      <c r="M7" s="6">
        <v>269749</v>
      </c>
      <c r="N7" s="3">
        <v>4</v>
      </c>
      <c r="O7" s="6">
        <v>8980</v>
      </c>
      <c r="P7" s="6"/>
      <c r="Q7" s="6"/>
      <c r="R7" s="6"/>
      <c r="S7" s="6"/>
      <c r="T7" s="3">
        <v>62</v>
      </c>
      <c r="U7" s="7">
        <v>614745</v>
      </c>
    </row>
    <row r="8" spans="1:21" ht="20.25" customHeight="1" x14ac:dyDescent="0.15">
      <c r="A8" s="24">
        <v>6</v>
      </c>
      <c r="B8" s="26">
        <v>45</v>
      </c>
      <c r="C8" s="9">
        <v>86386</v>
      </c>
      <c r="D8" s="8">
        <v>7</v>
      </c>
      <c r="E8" s="9">
        <v>122827</v>
      </c>
      <c r="F8" s="8">
        <v>2</v>
      </c>
      <c r="G8" s="9">
        <v>53574</v>
      </c>
      <c r="H8" s="8">
        <v>1</v>
      </c>
      <c r="I8" s="9">
        <v>52819</v>
      </c>
      <c r="J8" s="8">
        <v>2</v>
      </c>
      <c r="K8" s="9">
        <v>20400</v>
      </c>
      <c r="L8" s="8">
        <v>1</v>
      </c>
      <c r="M8" s="9">
        <v>270999</v>
      </c>
      <c r="N8" s="8">
        <v>4</v>
      </c>
      <c r="O8" s="9">
        <v>8980</v>
      </c>
      <c r="P8" s="9"/>
      <c r="Q8" s="9"/>
      <c r="R8" s="9"/>
      <c r="S8" s="9"/>
      <c r="T8" s="8">
        <v>62</v>
      </c>
      <c r="U8" s="10">
        <v>615985</v>
      </c>
    </row>
    <row r="9" spans="1:21" ht="20.25" customHeight="1" x14ac:dyDescent="0.15">
      <c r="A9" s="24">
        <v>7</v>
      </c>
      <c r="B9" s="26">
        <v>46</v>
      </c>
      <c r="C9" s="9">
        <v>86776</v>
      </c>
      <c r="D9" s="8">
        <v>7</v>
      </c>
      <c r="E9" s="9">
        <v>122827</v>
      </c>
      <c r="F9" s="8">
        <v>2</v>
      </c>
      <c r="G9" s="9">
        <v>53574</v>
      </c>
      <c r="H9" s="8">
        <v>1</v>
      </c>
      <c r="I9" s="9">
        <v>52819</v>
      </c>
      <c r="J9" s="8">
        <v>2</v>
      </c>
      <c r="K9" s="9">
        <v>20400</v>
      </c>
      <c r="L9" s="8">
        <v>1</v>
      </c>
      <c r="M9" s="9">
        <v>272399</v>
      </c>
      <c r="N9" s="8">
        <v>4</v>
      </c>
      <c r="O9" s="9">
        <v>8980</v>
      </c>
      <c r="P9" s="9"/>
      <c r="Q9" s="9"/>
      <c r="R9" s="9"/>
      <c r="S9" s="9"/>
      <c r="T9" s="8">
        <v>63</v>
      </c>
      <c r="U9" s="10">
        <v>617775</v>
      </c>
    </row>
    <row r="10" spans="1:21" s="8" customFormat="1" ht="20.25" customHeight="1" x14ac:dyDescent="0.15">
      <c r="A10" s="24">
        <v>8</v>
      </c>
      <c r="B10" s="26">
        <v>46</v>
      </c>
      <c r="C10" s="9">
        <v>86776</v>
      </c>
      <c r="D10" s="8">
        <v>7</v>
      </c>
      <c r="E10" s="9">
        <v>122827</v>
      </c>
      <c r="F10" s="8">
        <v>2</v>
      </c>
      <c r="G10" s="9">
        <v>53574</v>
      </c>
      <c r="H10" s="8">
        <v>1</v>
      </c>
      <c r="I10" s="9">
        <v>52819</v>
      </c>
      <c r="J10" s="8">
        <v>2</v>
      </c>
      <c r="K10" s="9">
        <v>20400</v>
      </c>
      <c r="L10" s="8">
        <v>1</v>
      </c>
      <c r="M10" s="9">
        <v>273999</v>
      </c>
      <c r="N10" s="8">
        <v>4</v>
      </c>
      <c r="O10" s="9">
        <v>8980</v>
      </c>
      <c r="P10" s="9"/>
      <c r="Q10" s="9"/>
      <c r="R10" s="9"/>
      <c r="S10" s="9"/>
      <c r="T10" s="8">
        <v>63</v>
      </c>
      <c r="U10" s="10">
        <v>619375</v>
      </c>
    </row>
    <row r="11" spans="1:21" s="8" customFormat="1" ht="20.25" customHeight="1" x14ac:dyDescent="0.15">
      <c r="A11" s="24">
        <v>9</v>
      </c>
      <c r="B11" s="15">
        <v>46</v>
      </c>
      <c r="C11" s="11">
        <v>86776</v>
      </c>
      <c r="D11" s="11">
        <v>7</v>
      </c>
      <c r="E11" s="11">
        <v>122827</v>
      </c>
      <c r="F11" s="11">
        <v>2</v>
      </c>
      <c r="G11" s="11">
        <v>53574</v>
      </c>
      <c r="H11" s="11">
        <v>1</v>
      </c>
      <c r="I11" s="11">
        <v>52819</v>
      </c>
      <c r="J11" s="11">
        <v>2</v>
      </c>
      <c r="K11" s="11">
        <v>20400</v>
      </c>
      <c r="L11" s="11">
        <v>1</v>
      </c>
      <c r="M11" s="11">
        <v>273999</v>
      </c>
      <c r="N11" s="11">
        <v>4</v>
      </c>
      <c r="O11" s="11">
        <v>8980</v>
      </c>
      <c r="P11" s="11"/>
      <c r="Q11" s="11"/>
      <c r="R11" s="11"/>
      <c r="S11" s="11"/>
      <c r="T11" s="11">
        <v>63</v>
      </c>
      <c r="U11" s="12">
        <v>619375</v>
      </c>
    </row>
    <row r="12" spans="1:21" ht="20.25" customHeight="1" x14ac:dyDescent="0.15">
      <c r="A12" s="24"/>
      <c r="B12" s="2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</row>
    <row r="13" spans="1:21" s="8" customFormat="1" ht="20.25" customHeight="1" x14ac:dyDescent="0.15">
      <c r="A13" s="24">
        <v>10</v>
      </c>
      <c r="B13" s="15">
        <v>55</v>
      </c>
      <c r="C13" s="11">
        <v>110379</v>
      </c>
      <c r="D13" s="11">
        <v>7</v>
      </c>
      <c r="E13" s="11">
        <v>122827</v>
      </c>
      <c r="F13" s="11">
        <v>2</v>
      </c>
      <c r="G13" s="11">
        <v>53574</v>
      </c>
      <c r="H13" s="11">
        <v>1</v>
      </c>
      <c r="I13" s="11">
        <v>52819</v>
      </c>
      <c r="J13" s="11">
        <v>2</v>
      </c>
      <c r="K13" s="11">
        <v>20400</v>
      </c>
      <c r="L13" s="11">
        <v>1</v>
      </c>
      <c r="M13" s="11">
        <v>609020</v>
      </c>
      <c r="N13" s="11">
        <v>4</v>
      </c>
      <c r="O13" s="11">
        <v>8980</v>
      </c>
      <c r="P13" s="11"/>
      <c r="Q13" s="11"/>
      <c r="R13" s="11"/>
      <c r="S13" s="11"/>
      <c r="T13" s="11">
        <f t="shared" ref="T13:U17" si="0">B13+D13+F13+H13+J13+L13+N13+P13</f>
        <v>72</v>
      </c>
      <c r="U13" s="12">
        <f t="shared" si="0"/>
        <v>977999</v>
      </c>
    </row>
    <row r="14" spans="1:21" s="8" customFormat="1" ht="20.25" customHeight="1" x14ac:dyDescent="0.15">
      <c r="A14" s="24">
        <v>11</v>
      </c>
      <c r="B14" s="15">
        <v>55</v>
      </c>
      <c r="C14" s="11">
        <v>110379</v>
      </c>
      <c r="D14" s="11">
        <v>7</v>
      </c>
      <c r="E14" s="11">
        <v>122827</v>
      </c>
      <c r="F14" s="11">
        <v>2</v>
      </c>
      <c r="G14" s="11">
        <v>53574</v>
      </c>
      <c r="H14" s="11">
        <v>1</v>
      </c>
      <c r="I14" s="11">
        <v>52819</v>
      </c>
      <c r="J14" s="11">
        <v>2</v>
      </c>
      <c r="K14" s="11">
        <v>20400</v>
      </c>
      <c r="L14" s="11">
        <v>1</v>
      </c>
      <c r="M14" s="11">
        <v>609020</v>
      </c>
      <c r="N14" s="11">
        <v>4</v>
      </c>
      <c r="O14" s="11">
        <v>8980</v>
      </c>
      <c r="P14" s="11"/>
      <c r="Q14" s="11"/>
      <c r="R14" s="11"/>
      <c r="S14" s="11"/>
      <c r="T14" s="11">
        <f t="shared" si="0"/>
        <v>72</v>
      </c>
      <c r="U14" s="12">
        <f t="shared" si="0"/>
        <v>977999</v>
      </c>
    </row>
    <row r="15" spans="1:21" s="8" customFormat="1" ht="20.25" customHeight="1" x14ac:dyDescent="0.15">
      <c r="A15" s="24">
        <v>12</v>
      </c>
      <c r="B15" s="15">
        <v>57</v>
      </c>
      <c r="C15" s="11">
        <v>119593</v>
      </c>
      <c r="D15" s="11">
        <v>6</v>
      </c>
      <c r="E15" s="11">
        <v>112451</v>
      </c>
      <c r="F15" s="11">
        <v>2</v>
      </c>
      <c r="G15" s="11">
        <v>53574</v>
      </c>
      <c r="H15" s="11">
        <v>2</v>
      </c>
      <c r="I15" s="11">
        <v>194888</v>
      </c>
      <c r="J15" s="11">
        <v>2</v>
      </c>
      <c r="K15" s="11">
        <v>18603</v>
      </c>
      <c r="L15" s="11">
        <v>1</v>
      </c>
      <c r="M15" s="11">
        <v>609020</v>
      </c>
      <c r="N15" s="11">
        <v>4</v>
      </c>
      <c r="O15" s="11">
        <v>8980</v>
      </c>
      <c r="P15" s="11"/>
      <c r="Q15" s="11"/>
      <c r="R15" s="11"/>
      <c r="S15" s="11"/>
      <c r="T15" s="11">
        <f t="shared" si="0"/>
        <v>74</v>
      </c>
      <c r="U15" s="12">
        <f t="shared" si="0"/>
        <v>1117109</v>
      </c>
    </row>
    <row r="16" spans="1:21" s="8" customFormat="1" ht="20.25" customHeight="1" x14ac:dyDescent="0.15">
      <c r="A16" s="24">
        <v>13</v>
      </c>
      <c r="B16" s="15">
        <v>56</v>
      </c>
      <c r="C16" s="11">
        <v>116473</v>
      </c>
      <c r="D16" s="11">
        <v>6</v>
      </c>
      <c r="E16" s="11">
        <v>112451</v>
      </c>
      <c r="F16" s="11">
        <v>2</v>
      </c>
      <c r="G16" s="11">
        <v>52336</v>
      </c>
      <c r="H16" s="11">
        <v>2</v>
      </c>
      <c r="I16" s="11">
        <v>194888</v>
      </c>
      <c r="J16" s="11">
        <v>2</v>
      </c>
      <c r="K16" s="11">
        <v>18603</v>
      </c>
      <c r="L16" s="11">
        <v>1</v>
      </c>
      <c r="M16" s="11">
        <v>609020</v>
      </c>
      <c r="N16" s="11">
        <v>5</v>
      </c>
      <c r="O16" s="11">
        <v>16801</v>
      </c>
      <c r="P16" s="11"/>
      <c r="Q16" s="11"/>
      <c r="R16" s="11"/>
      <c r="S16" s="11"/>
      <c r="T16" s="11">
        <f t="shared" si="0"/>
        <v>74</v>
      </c>
      <c r="U16" s="12">
        <f t="shared" si="0"/>
        <v>1120572</v>
      </c>
    </row>
    <row r="17" spans="1:21" s="8" customFormat="1" ht="20.25" customHeight="1" x14ac:dyDescent="0.15">
      <c r="A17" s="24">
        <v>14</v>
      </c>
      <c r="B17" s="15">
        <v>56</v>
      </c>
      <c r="C17" s="11">
        <v>116473</v>
      </c>
      <c r="D17" s="11">
        <v>6</v>
      </c>
      <c r="E17" s="11">
        <v>112451</v>
      </c>
      <c r="F17" s="11">
        <v>2</v>
      </c>
      <c r="G17" s="11">
        <v>57982</v>
      </c>
      <c r="H17" s="11">
        <v>2</v>
      </c>
      <c r="I17" s="11">
        <v>194888</v>
      </c>
      <c r="J17" s="11">
        <v>2</v>
      </c>
      <c r="K17" s="11">
        <v>18603</v>
      </c>
      <c r="L17" s="11">
        <v>1</v>
      </c>
      <c r="M17" s="11">
        <v>609020</v>
      </c>
      <c r="N17" s="11">
        <v>5</v>
      </c>
      <c r="O17" s="11">
        <v>16801</v>
      </c>
      <c r="P17" s="11">
        <v>1</v>
      </c>
      <c r="Q17" s="11">
        <v>3220</v>
      </c>
      <c r="R17" s="11">
        <v>1</v>
      </c>
      <c r="S17" s="11">
        <v>3220</v>
      </c>
      <c r="T17" s="11">
        <f t="shared" si="0"/>
        <v>75</v>
      </c>
      <c r="U17" s="12">
        <f t="shared" si="0"/>
        <v>1129438</v>
      </c>
    </row>
    <row r="18" spans="1:21" s="8" customFormat="1" ht="20.25" customHeight="1" x14ac:dyDescent="0.15">
      <c r="A18" s="30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</row>
    <row r="19" spans="1:21" s="8" customFormat="1" ht="20.25" customHeight="1" x14ac:dyDescent="0.15">
      <c r="A19" s="30">
        <v>15</v>
      </c>
      <c r="B19" s="15">
        <v>56</v>
      </c>
      <c r="C19" s="11">
        <v>130204</v>
      </c>
      <c r="D19" s="11">
        <v>6</v>
      </c>
      <c r="E19" s="11">
        <v>112451</v>
      </c>
      <c r="F19" s="11">
        <v>2</v>
      </c>
      <c r="G19" s="11">
        <v>57982</v>
      </c>
      <c r="H19" s="11">
        <v>2</v>
      </c>
      <c r="I19" s="11">
        <v>194888</v>
      </c>
      <c r="J19" s="11">
        <v>2</v>
      </c>
      <c r="K19" s="11">
        <v>18603</v>
      </c>
      <c r="L19" s="11">
        <v>1</v>
      </c>
      <c r="M19" s="11">
        <v>609020</v>
      </c>
      <c r="N19" s="11">
        <v>5</v>
      </c>
      <c r="O19" s="11">
        <v>16801</v>
      </c>
      <c r="P19" s="11">
        <v>1</v>
      </c>
      <c r="Q19" s="11">
        <v>3220</v>
      </c>
      <c r="R19" s="11">
        <v>1</v>
      </c>
      <c r="S19" s="11">
        <v>3220</v>
      </c>
      <c r="T19" s="11">
        <f t="shared" ref="T19:U21" si="1">B19+D19+F19+H19+J19+L19+N19+P19</f>
        <v>75</v>
      </c>
      <c r="U19" s="12">
        <f t="shared" si="1"/>
        <v>1143169</v>
      </c>
    </row>
    <row r="20" spans="1:21" s="8" customFormat="1" ht="20.25" customHeight="1" x14ac:dyDescent="0.15">
      <c r="A20" s="30">
        <v>28</v>
      </c>
      <c r="B20" s="15">
        <v>60</v>
      </c>
      <c r="C20" s="11">
        <v>130839</v>
      </c>
      <c r="D20" s="11">
        <v>5</v>
      </c>
      <c r="E20" s="11">
        <v>75054</v>
      </c>
      <c r="F20" s="11">
        <v>2</v>
      </c>
      <c r="G20" s="11">
        <v>58489</v>
      </c>
      <c r="H20" s="11">
        <v>2</v>
      </c>
      <c r="I20" s="11">
        <v>194888</v>
      </c>
      <c r="J20" s="11">
        <v>2</v>
      </c>
      <c r="K20" s="11">
        <v>18525</v>
      </c>
      <c r="L20" s="11">
        <v>1</v>
      </c>
      <c r="M20" s="11">
        <v>609020</v>
      </c>
      <c r="N20" s="11">
        <v>9</v>
      </c>
      <c r="O20" s="11">
        <v>18874</v>
      </c>
      <c r="P20" s="11"/>
      <c r="Q20" s="11"/>
      <c r="R20" s="11"/>
      <c r="S20" s="11"/>
      <c r="T20" s="11">
        <f t="shared" si="1"/>
        <v>81</v>
      </c>
      <c r="U20" s="12">
        <f t="shared" si="1"/>
        <v>1105689</v>
      </c>
    </row>
    <row r="21" spans="1:21" s="8" customFormat="1" ht="20.25" customHeight="1" x14ac:dyDescent="0.15">
      <c r="A21" s="30">
        <v>29</v>
      </c>
      <c r="B21" s="15">
        <v>60</v>
      </c>
      <c r="C21" s="11">
        <v>130839</v>
      </c>
      <c r="D21" s="11">
        <v>4</v>
      </c>
      <c r="E21" s="11">
        <v>65603</v>
      </c>
      <c r="F21" s="11">
        <v>2</v>
      </c>
      <c r="G21" s="11">
        <v>58489</v>
      </c>
      <c r="H21" s="11">
        <v>2</v>
      </c>
      <c r="I21" s="11">
        <v>194888</v>
      </c>
      <c r="J21" s="11">
        <v>2</v>
      </c>
      <c r="K21" s="11">
        <v>18525</v>
      </c>
      <c r="L21" s="11">
        <v>1</v>
      </c>
      <c r="M21" s="11">
        <v>609020</v>
      </c>
      <c r="N21" s="11">
        <v>9</v>
      </c>
      <c r="O21" s="11">
        <v>18874</v>
      </c>
      <c r="P21" s="11"/>
      <c r="Q21" s="11"/>
      <c r="R21" s="11"/>
      <c r="S21" s="11"/>
      <c r="T21" s="11">
        <f t="shared" si="1"/>
        <v>80</v>
      </c>
      <c r="U21" s="12">
        <f t="shared" si="1"/>
        <v>1096238</v>
      </c>
    </row>
    <row r="22" spans="1:21" s="8" customFormat="1" ht="20.25" customHeight="1" x14ac:dyDescent="0.15">
      <c r="A22" s="30">
        <v>30</v>
      </c>
      <c r="B22" s="15">
        <v>60</v>
      </c>
      <c r="C22" s="11">
        <v>130839</v>
      </c>
      <c r="D22" s="11">
        <v>4</v>
      </c>
      <c r="E22" s="11">
        <v>65603</v>
      </c>
      <c r="F22" s="11">
        <v>2</v>
      </c>
      <c r="G22" s="11">
        <v>58489</v>
      </c>
      <c r="H22" s="11">
        <v>2</v>
      </c>
      <c r="I22" s="11">
        <v>194888</v>
      </c>
      <c r="J22" s="11">
        <v>2</v>
      </c>
      <c r="K22" s="11">
        <v>18525</v>
      </c>
      <c r="L22" s="11">
        <v>1</v>
      </c>
      <c r="M22" s="11">
        <v>609020</v>
      </c>
      <c r="N22" s="11">
        <v>9</v>
      </c>
      <c r="O22" s="11">
        <v>18874</v>
      </c>
      <c r="P22" s="11"/>
      <c r="Q22" s="11"/>
      <c r="R22" s="11"/>
      <c r="S22" s="11"/>
      <c r="T22" s="11">
        <f t="shared" ref="T22" si="2">B22+D22+F22+H22+J22+L22+N22+P22</f>
        <v>80</v>
      </c>
      <c r="U22" s="12">
        <f t="shared" ref="U22:U23" si="3">C22+E22+G22+I22+K22+M22+O22+Q22</f>
        <v>1096238</v>
      </c>
    </row>
    <row r="23" spans="1:21" s="8" customFormat="1" ht="20.25" customHeight="1" x14ac:dyDescent="0.15">
      <c r="A23" s="30">
        <v>31</v>
      </c>
      <c r="B23" s="11">
        <v>59</v>
      </c>
      <c r="C23" s="11">
        <v>128771</v>
      </c>
      <c r="D23" s="11">
        <v>4</v>
      </c>
      <c r="E23" s="11">
        <v>65603</v>
      </c>
      <c r="F23" s="11">
        <v>2</v>
      </c>
      <c r="G23" s="11">
        <v>58489</v>
      </c>
      <c r="H23" s="11">
        <v>2</v>
      </c>
      <c r="I23" s="11">
        <v>194888</v>
      </c>
      <c r="J23" s="11">
        <v>2</v>
      </c>
      <c r="K23" s="11">
        <v>18525</v>
      </c>
      <c r="L23" s="11">
        <v>1</v>
      </c>
      <c r="M23" s="11">
        <v>609020</v>
      </c>
      <c r="N23" s="11">
        <v>8</v>
      </c>
      <c r="O23" s="11">
        <v>17758</v>
      </c>
      <c r="P23" s="11"/>
      <c r="Q23" s="11"/>
      <c r="R23" s="11"/>
      <c r="S23" s="11"/>
      <c r="T23" s="11">
        <f>B23+D23+F23+H23+J23+L23+N23+P23</f>
        <v>78</v>
      </c>
      <c r="U23" s="12">
        <f t="shared" si="3"/>
        <v>1093054</v>
      </c>
    </row>
    <row r="24" spans="1:21" s="8" customFormat="1" ht="20.25" customHeight="1" x14ac:dyDescent="0.15">
      <c r="A24" s="3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</row>
    <row r="25" spans="1:21" s="8" customFormat="1" ht="20.25" customHeight="1" x14ac:dyDescent="0.15">
      <c r="A25" s="37" t="s">
        <v>34</v>
      </c>
      <c r="B25" s="15">
        <v>59</v>
      </c>
      <c r="C25" s="11">
        <v>128771</v>
      </c>
      <c r="D25" s="11">
        <v>4</v>
      </c>
      <c r="E25" s="11">
        <v>65603</v>
      </c>
      <c r="F25" s="11">
        <v>2</v>
      </c>
      <c r="G25" s="11">
        <v>58489</v>
      </c>
      <c r="H25" s="11">
        <v>2</v>
      </c>
      <c r="I25" s="11">
        <v>194888</v>
      </c>
      <c r="J25" s="11">
        <v>2</v>
      </c>
      <c r="K25" s="11">
        <v>18525</v>
      </c>
      <c r="L25" s="11">
        <v>1</v>
      </c>
      <c r="M25" s="11">
        <v>609020</v>
      </c>
      <c r="N25" s="11">
        <v>8</v>
      </c>
      <c r="O25" s="11">
        <v>17758</v>
      </c>
      <c r="P25" s="11"/>
      <c r="Q25" s="11"/>
      <c r="R25" s="11"/>
      <c r="S25" s="11"/>
      <c r="T25" s="11">
        <f>B25+D25+F25+H25+J25+L25+N25+P25</f>
        <v>78</v>
      </c>
      <c r="U25" s="12">
        <f t="shared" ref="U25" si="4">C25+E25+G25+I25+K25+M25+O25+Q25</f>
        <v>1093054</v>
      </c>
    </row>
    <row r="26" spans="1:21" s="8" customFormat="1" ht="20.25" customHeight="1" x14ac:dyDescent="0.15">
      <c r="A26" s="36">
        <v>3</v>
      </c>
      <c r="B26" s="15">
        <v>59</v>
      </c>
      <c r="C26" s="11">
        <v>128776</v>
      </c>
      <c r="D26" s="11">
        <v>4</v>
      </c>
      <c r="E26" s="11">
        <v>65603</v>
      </c>
      <c r="F26" s="11">
        <v>2</v>
      </c>
      <c r="G26" s="11">
        <v>58489</v>
      </c>
      <c r="H26" s="11">
        <v>2</v>
      </c>
      <c r="I26" s="11">
        <v>194888</v>
      </c>
      <c r="J26" s="11">
        <v>2</v>
      </c>
      <c r="K26" s="11">
        <v>18525</v>
      </c>
      <c r="L26" s="11">
        <v>1</v>
      </c>
      <c r="M26" s="11">
        <v>609020</v>
      </c>
      <c r="N26" s="11">
        <v>8</v>
      </c>
      <c r="O26" s="11">
        <v>17758</v>
      </c>
      <c r="P26" s="11"/>
      <c r="Q26" s="11"/>
      <c r="R26" s="11">
        <v>1</v>
      </c>
      <c r="S26" s="11">
        <v>166194</v>
      </c>
      <c r="T26" s="11">
        <f t="shared" ref="T26:U28" si="5">B26+D26+F26+H26+J26+L26+N26+P26+R26</f>
        <v>79</v>
      </c>
      <c r="U26" s="12">
        <f t="shared" si="5"/>
        <v>1259253</v>
      </c>
    </row>
    <row r="27" spans="1:21" s="8" customFormat="1" ht="20.25" customHeight="1" x14ac:dyDescent="0.15">
      <c r="A27" s="36">
        <v>4</v>
      </c>
      <c r="B27" s="15">
        <v>59</v>
      </c>
      <c r="C27" s="11">
        <v>128776</v>
      </c>
      <c r="D27" s="11">
        <v>4</v>
      </c>
      <c r="E27" s="11">
        <v>65603</v>
      </c>
      <c r="F27" s="11">
        <v>2</v>
      </c>
      <c r="G27" s="11">
        <v>58489</v>
      </c>
      <c r="H27" s="11">
        <v>2</v>
      </c>
      <c r="I27" s="11">
        <v>194888</v>
      </c>
      <c r="J27" s="11">
        <v>2</v>
      </c>
      <c r="K27" s="11">
        <v>18525</v>
      </c>
      <c r="L27" s="11">
        <v>1</v>
      </c>
      <c r="M27" s="11">
        <v>609020</v>
      </c>
      <c r="N27" s="11">
        <v>8</v>
      </c>
      <c r="O27" s="11">
        <v>17758</v>
      </c>
      <c r="P27" s="11"/>
      <c r="Q27" s="11"/>
      <c r="R27" s="11">
        <v>1</v>
      </c>
      <c r="S27" s="11">
        <v>166194</v>
      </c>
      <c r="T27" s="11">
        <f t="shared" si="5"/>
        <v>79</v>
      </c>
      <c r="U27" s="12">
        <f t="shared" si="5"/>
        <v>1259253</v>
      </c>
    </row>
    <row r="28" spans="1:21" s="8" customFormat="1" ht="20.25" customHeight="1" x14ac:dyDescent="0.15">
      <c r="A28" s="42">
        <v>6</v>
      </c>
      <c r="B28" s="43">
        <v>109</v>
      </c>
      <c r="C28" s="44">
        <v>260810</v>
      </c>
      <c r="D28" s="44">
        <v>5</v>
      </c>
      <c r="E28" s="44">
        <v>92605</v>
      </c>
      <c r="F28" s="44">
        <v>2</v>
      </c>
      <c r="G28" s="44">
        <v>58489</v>
      </c>
      <c r="H28" s="44">
        <v>2</v>
      </c>
      <c r="I28" s="44">
        <v>313118</v>
      </c>
      <c r="J28" s="44">
        <v>2</v>
      </c>
      <c r="K28" s="44">
        <v>18525</v>
      </c>
      <c r="L28" s="44">
        <v>1</v>
      </c>
      <c r="M28" s="44">
        <v>609020</v>
      </c>
      <c r="N28" s="44">
        <v>44</v>
      </c>
      <c r="O28" s="44">
        <v>152910</v>
      </c>
      <c r="P28" s="44"/>
      <c r="Q28" s="44"/>
      <c r="R28" s="44">
        <v>1</v>
      </c>
      <c r="S28" s="44">
        <v>166194</v>
      </c>
      <c r="T28" s="44">
        <f t="shared" si="5"/>
        <v>166</v>
      </c>
      <c r="U28" s="45">
        <f t="shared" si="5"/>
        <v>1671671</v>
      </c>
    </row>
    <row r="29" spans="1:21" s="8" customFormat="1" ht="20.25" customHeight="1" x14ac:dyDescent="0.1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1" ht="20.25" customHeight="1" x14ac:dyDescent="0.15">
      <c r="A30" s="16" t="s">
        <v>28</v>
      </c>
      <c r="B30" s="8"/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8"/>
      <c r="O30" s="9"/>
      <c r="P30" s="9"/>
      <c r="Q30" s="9"/>
      <c r="R30" s="9"/>
      <c r="S30" s="9"/>
      <c r="T30" s="8"/>
      <c r="U30" s="9"/>
    </row>
  </sheetData>
  <mergeCells count="11">
    <mergeCell ref="A5:A6"/>
    <mergeCell ref="B5:C5"/>
    <mergeCell ref="D5:E5"/>
    <mergeCell ref="F5:G5"/>
    <mergeCell ref="T5:U5"/>
    <mergeCell ref="H5:I5"/>
    <mergeCell ref="J5:K5"/>
    <mergeCell ref="L5:M5"/>
    <mergeCell ref="N5:O5"/>
    <mergeCell ref="P5:Q5"/>
    <mergeCell ref="R5:S5"/>
  </mergeCells>
  <phoneticPr fontId="22"/>
  <pageMargins left="0.78740157480314965" right="0.39370078740157483" top="0.98425196850393704" bottom="0.98425196850393704" header="0.51181102362204722" footer="0.51181102362204722"/>
  <pageSetup paperSize="9" scale="6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8-6</vt:lpstr>
      <vt:lpstr>8-6（旧石巻市）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2024-03-07T00:47:10Z</cp:lastPrinted>
  <dcterms:created xsi:type="dcterms:W3CDTF">2009-01-13T23:51:33Z</dcterms:created>
  <dcterms:modified xsi:type="dcterms:W3CDTF">2025-05-26T02:36:20Z</dcterms:modified>
</cp:coreProperties>
</file>