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第８章 建設\R7.4.25更新\"/>
    </mc:Choice>
  </mc:AlternateContent>
  <bookViews>
    <workbookView xWindow="0" yWindow="0" windowWidth="28800" windowHeight="12210"/>
  </bookViews>
  <sheets>
    <sheet name="8-3" sheetId="1" r:id="rId1"/>
    <sheet name="8-3（旧石巻市）" sheetId="2" r:id="rId2"/>
  </sheets>
  <definedNames>
    <definedName name="___20200511">#REF!</definedName>
    <definedName name="___20200608">#REF!</definedName>
    <definedName name="___20201207">#REF!</definedName>
    <definedName name="__20200511">#REF!</definedName>
    <definedName name="__20200608">#REF!</definedName>
    <definedName name="__20200713">#REF!</definedName>
    <definedName name="__20200811">#REF!</definedName>
    <definedName name="__20201012">#REF!</definedName>
    <definedName name="__20201106">#REF!</definedName>
    <definedName name="__20201207">#REF!</definedName>
    <definedName name="_1_20191101">#REF!</definedName>
    <definedName name="_1_20200511">#REF!</definedName>
    <definedName name="_2_20191004">#REF!</definedName>
    <definedName name="_2_20191202">#REF!</definedName>
    <definedName name="_20170803">#REF!</definedName>
    <definedName name="_20200402">#REF!</definedName>
    <definedName name="_20200511">#REF!</definedName>
    <definedName name="_20200608">#REF!</definedName>
    <definedName name="_20200713">#REF!</definedName>
    <definedName name="_20200811">#REF!</definedName>
    <definedName name="_20200907">#REF!</definedName>
    <definedName name="_20201012">#REF!</definedName>
    <definedName name="_20201106">#REF!</definedName>
    <definedName name="_20201207">#REF!</definedName>
    <definedName name="_xlnm._FilterDatabase" localSheetId="0" hidden="1">'8-3'!$A$30:$I$99</definedName>
    <definedName name="_xlnm.Print_Area" localSheetId="0">'8-3'!$A$2:$I$99</definedName>
    <definedName name="_xlnm.Print_Titles" localSheetId="0">'8-3'!$30:$30</definedName>
    <definedName name="_xlnm.Print_Titles" localSheetId="1">'8-3（旧石巻市）'!$6:$7</definedName>
    <definedName name="抽出20200907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" i="1" l="1"/>
  <c r="B92" i="1"/>
  <c r="B77" i="1"/>
  <c r="B33" i="1" l="1"/>
  <c r="F77" i="2" l="1"/>
  <c r="E77" i="2"/>
  <c r="D77" i="2"/>
  <c r="C77" i="2"/>
  <c r="B77" i="2"/>
  <c r="B17" i="2"/>
  <c r="B16" i="2"/>
  <c r="B15" i="2"/>
  <c r="B14" i="2"/>
  <c r="B13" i="2"/>
  <c r="B12" i="2"/>
  <c r="I98" i="1"/>
  <c r="H98" i="1"/>
  <c r="G98" i="1"/>
  <c r="F98" i="1"/>
  <c r="E98" i="1"/>
  <c r="D98" i="1"/>
  <c r="C98" i="1"/>
  <c r="B97" i="1"/>
  <c r="B96" i="1"/>
  <c r="B95" i="1"/>
  <c r="B94" i="1"/>
  <c r="B93" i="1"/>
  <c r="B91" i="1"/>
  <c r="B90" i="1"/>
  <c r="B89" i="1"/>
  <c r="B88" i="1"/>
  <c r="B87" i="1"/>
  <c r="B86" i="1"/>
  <c r="B85" i="1"/>
  <c r="B84" i="1"/>
  <c r="B82" i="1"/>
  <c r="B81" i="1"/>
  <c r="B80" i="1"/>
  <c r="B79" i="1"/>
  <c r="B78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2" i="1"/>
  <c r="C22" i="1"/>
  <c r="C21" i="1"/>
  <c r="B15" i="1"/>
  <c r="B14" i="1"/>
  <c r="B13" i="1"/>
  <c r="B98" i="1" l="1"/>
</calcChain>
</file>

<file path=xl/sharedStrings.xml><?xml version="1.0" encoding="utf-8"?>
<sst xmlns="http://schemas.openxmlformats.org/spreadsheetml/2006/main" count="254" uniqueCount="44">
  <si>
    <t>３．市営住宅の管理状況について</t>
    <rPh sb="2" eb="4">
      <t>シエイ</t>
    </rPh>
    <rPh sb="4" eb="6">
      <t>ジュウタク</t>
    </rPh>
    <rPh sb="7" eb="9">
      <t>カンリ</t>
    </rPh>
    <rPh sb="9" eb="11">
      <t>ジョウキョウ</t>
    </rPh>
    <phoneticPr fontId="2"/>
  </si>
  <si>
    <t>（1）管理戸数</t>
    <rPh sb="3" eb="5">
      <t>カンリ</t>
    </rPh>
    <rPh sb="5" eb="7">
      <t>コスウ</t>
    </rPh>
    <phoneticPr fontId="2"/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</si>
  <si>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</si>
  <si>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年度</t>
    <rPh sb="0" eb="1">
      <t>ネン</t>
    </rPh>
    <rPh sb="1" eb="2">
      <t>ド</t>
    </rPh>
    <phoneticPr fontId="2"/>
  </si>
  <si>
    <t>管理戸数</t>
    <rPh sb="0" eb="2">
      <t>カンリ</t>
    </rPh>
    <rPh sb="2" eb="4">
      <t>コスウ</t>
    </rPh>
    <phoneticPr fontId="2"/>
  </si>
  <si>
    <t>公営住宅</t>
    <rPh sb="0" eb="2">
      <t>コウエイ</t>
    </rPh>
    <rPh sb="2" eb="4">
      <t>ジュウタク</t>
    </rPh>
    <phoneticPr fontId="2"/>
  </si>
  <si>
    <t>うち復興住宅</t>
    <rPh sb="2" eb="4">
      <t>フッコウ</t>
    </rPh>
    <rPh sb="4" eb="6">
      <t>ジュウタク</t>
    </rPh>
    <phoneticPr fontId="2"/>
  </si>
  <si>
    <t>改良住宅</t>
    <rPh sb="0" eb="2">
      <t>カイリョウ</t>
    </rPh>
    <rPh sb="2" eb="4">
      <t>ジュウタク</t>
    </rPh>
    <phoneticPr fontId="2"/>
  </si>
  <si>
    <t>厚生住宅</t>
    <rPh sb="0" eb="2">
      <t>コウセイ</t>
    </rPh>
    <rPh sb="2" eb="4">
      <t>ジュウタク</t>
    </rPh>
    <phoneticPr fontId="2"/>
  </si>
  <si>
    <t>特公賃住宅</t>
    <rPh sb="0" eb="1">
      <t>トク</t>
    </rPh>
    <rPh sb="1" eb="2">
      <t>コウ</t>
    </rPh>
    <rPh sb="2" eb="3">
      <t>チン</t>
    </rPh>
    <rPh sb="3" eb="5">
      <t>ジュウタク</t>
    </rPh>
    <phoneticPr fontId="2"/>
  </si>
  <si>
    <t>勤労者住宅</t>
    <rPh sb="0" eb="3">
      <t>キンロウシャ</t>
    </rPh>
    <rPh sb="3" eb="5">
      <t>ジュウタク</t>
    </rPh>
    <phoneticPr fontId="2"/>
  </si>
  <si>
    <t>単独住宅</t>
    <rPh sb="0" eb="2">
      <t>タンドク</t>
    </rPh>
    <rPh sb="2" eb="4">
      <t>ジュウタク</t>
    </rPh>
    <phoneticPr fontId="2"/>
  </si>
  <si>
    <t>平成17</t>
    <rPh sb="0" eb="2">
      <t>ヘイセイ</t>
    </rPh>
    <phoneticPr fontId="2"/>
  </si>
  <si>
    <r>
      <t>　　　23</t>
    </r>
    <r>
      <rPr>
        <b/>
        <sz val="9"/>
        <rFont val="ＭＳ Ｐゴシック"/>
        <family val="3"/>
        <charset val="128"/>
      </rPr>
      <t>※</t>
    </r>
    <phoneticPr fontId="2"/>
  </si>
  <si>
    <t>令和2</t>
    <rPh sb="0" eb="2">
      <t>レイワ</t>
    </rPh>
    <phoneticPr fontId="2"/>
  </si>
  <si>
    <t>令和3</t>
    <rPh sb="0" eb="2">
      <t>レイワ</t>
    </rPh>
    <phoneticPr fontId="2"/>
  </si>
  <si>
    <t>令和4</t>
    <rPh sb="0" eb="2">
      <t>レイワ</t>
    </rPh>
    <phoneticPr fontId="2"/>
  </si>
  <si>
    <t>令和5</t>
    <rPh sb="0" eb="2">
      <t>レイワ</t>
    </rPh>
    <phoneticPr fontId="2"/>
  </si>
  <si>
    <r>
      <t>　※</t>
    </r>
    <r>
      <rPr>
        <b/>
        <sz val="11"/>
        <rFont val="ＭＳ Ｐゴシック"/>
        <family val="3"/>
        <charset val="128"/>
      </rPr>
      <t>平成23年度</t>
    </r>
    <r>
      <rPr>
        <sz val="11"/>
        <rFont val="ＭＳ Ｐゴシック"/>
        <family val="3"/>
        <charset val="128"/>
      </rPr>
      <t>については、3月10日現在の数値である。</t>
    </r>
    <rPh sb="2" eb="4">
      <t>ヘイセイ</t>
    </rPh>
    <rPh sb="6" eb="7">
      <t>ネン</t>
    </rPh>
    <rPh sb="7" eb="8">
      <t>ド</t>
    </rPh>
    <rPh sb="15" eb="16">
      <t>ガツ</t>
    </rPh>
    <rPh sb="18" eb="19">
      <t>ヒ</t>
    </rPh>
    <rPh sb="19" eb="21">
      <t>ゲンザイ</t>
    </rPh>
    <rPh sb="22" eb="24">
      <t>スウチ</t>
    </rPh>
    <phoneticPr fontId="2"/>
  </si>
  <si>
    <t>（2）建設年度</t>
    <rPh sb="3" eb="5">
      <t>ケンセツ</t>
    </rPh>
    <rPh sb="5" eb="7">
      <t>ネンド</t>
    </rPh>
    <phoneticPr fontId="2"/>
  </si>
  <si>
    <t>年</t>
    <rPh sb="0" eb="1">
      <t>ネン</t>
    </rPh>
    <phoneticPr fontId="2"/>
  </si>
  <si>
    <t>昭和27年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</si>
  <si>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</si>
  <si>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資料：石巻市建設部住宅課</t>
    <rPh sb="0" eb="2">
      <t>シリョウ</t>
    </rPh>
    <rPh sb="3" eb="6">
      <t>イシノマキシ</t>
    </rPh>
    <rPh sb="6" eb="8">
      <t>ケンセツ</t>
    </rPh>
    <rPh sb="8" eb="9">
      <t>ブ</t>
    </rPh>
    <rPh sb="9" eb="11">
      <t>ジュウタク</t>
    </rPh>
    <rPh sb="11" eb="12">
      <t>カ</t>
    </rPh>
    <phoneticPr fontId="2"/>
  </si>
  <si>
    <t>3．市営住宅の管理状況について（旧石巻市）</t>
    <rPh sb="16" eb="17">
      <t>キュウ</t>
    </rPh>
    <rPh sb="17" eb="20">
      <t>イシノマキシ</t>
    </rPh>
    <phoneticPr fontId="6"/>
  </si>
  <si>
    <t>（１）管理戸数</t>
    <phoneticPr fontId="6"/>
  </si>
  <si>
    <t>（単位：戸）</t>
  </si>
  <si>
    <t>年</t>
  </si>
  <si>
    <t>市　　　営　　　住　　　宅</t>
  </si>
  <si>
    <t>管理戸数</t>
  </si>
  <si>
    <t>公営住宅</t>
  </si>
  <si>
    <t>改良住宅</t>
  </si>
  <si>
    <t>厚生住宅</t>
  </si>
  <si>
    <t>単独住宅</t>
  </si>
  <si>
    <t>平成6</t>
    <rPh sb="0" eb="2">
      <t>ヘイセイ</t>
    </rPh>
    <phoneticPr fontId="6"/>
  </si>
  <si>
    <t>－</t>
  </si>
  <si>
    <t>－</t>
    <phoneticPr fontId="6"/>
  </si>
  <si>
    <t>（２）建設年度</t>
    <phoneticPr fontId="6"/>
  </si>
  <si>
    <t>計</t>
  </si>
  <si>
    <t>昭和27年</t>
  </si>
  <si>
    <t>平成元年</t>
  </si>
  <si>
    <t>　　資料：建設部住宅課</t>
    <rPh sb="8" eb="10">
      <t>ジュウタク</t>
    </rPh>
    <rPh sb="10" eb="11">
      <t>カ</t>
    </rPh>
    <phoneticPr fontId="6"/>
  </si>
  <si>
    <t>令和6</t>
    <rPh sb="0" eb="2">
      <t>レイワ</t>
    </rPh>
    <phoneticPr fontId="2"/>
  </si>
  <si>
    <t>令和7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</si>
</sst>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6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38" fontId="1" fillId="0" borderId="1" xfId="1" applyFont="1" applyBorder="1">
      <alignment vertical="center"/>
    </xf>
    <xf numFmtId="38" fontId="1" fillId="0" borderId="2" xfId="1" applyFont="1" applyBorder="1">
      <alignment vertical="center"/>
    </xf>
    <xf numFmtId="38" fontId="1" fillId="0" borderId="3" xfId="1" applyFont="1" applyBorder="1">
      <alignment vertical="center"/>
    </xf>
    <xf numFmtId="38" fontId="1" fillId="0" borderId="1" xfId="1" applyFont="1" applyFill="1" applyBorder="1">
      <alignment vertical="center"/>
    </xf>
    <xf numFmtId="38" fontId="1" fillId="0" borderId="2" xfId="1" applyFont="1" applyFill="1" applyBorder="1">
      <alignment vertical="center"/>
    </xf>
    <xf numFmtId="38" fontId="1" fillId="0" borderId="3" xfId="1" applyFont="1" applyFill="1" applyBorder="1">
      <alignment vertical="center"/>
    </xf>
    <xf numFmtId="0" fontId="0" fillId="2" borderId="1" xfId="0" applyFill="1" applyBorder="1" applyAlignment="1">
      <alignment horizontal="left" vertical="center"/>
    </xf>
    <xf numFmtId="3" fontId="0" fillId="0" borderId="1" xfId="1" applyNumberFormat="1" applyFont="1" applyFill="1" applyBorder="1" applyAlignment="1">
      <alignment horizontal="right" vertical="center"/>
    </xf>
    <xf numFmtId="3" fontId="0" fillId="0" borderId="2" xfId="1" applyNumberFormat="1" applyFont="1" applyFill="1" applyBorder="1" applyAlignment="1">
      <alignment horizontal="right" vertical="center"/>
    </xf>
    <xf numFmtId="0" fontId="0" fillId="0" borderId="3" xfId="1" applyNumberFormat="1" applyFont="1" applyFill="1" applyBorder="1" applyAlignment="1">
      <alignment horizontal="right" vertical="center"/>
    </xf>
    <xf numFmtId="3" fontId="1" fillId="0" borderId="1" xfId="1" applyNumberFormat="1" applyFont="1" applyFill="1" applyBorder="1" applyAlignment="1">
      <alignment horizontal="right" vertical="center"/>
    </xf>
    <xf numFmtId="3" fontId="0" fillId="0" borderId="4" xfId="1" applyNumberFormat="1" applyFont="1" applyFill="1" applyBorder="1" applyAlignment="1">
      <alignment horizontal="right" vertical="center"/>
    </xf>
    <xf numFmtId="3" fontId="0" fillId="0" borderId="5" xfId="1" applyNumberFormat="1" applyFont="1" applyFill="1" applyBorder="1" applyAlignment="1">
      <alignment horizontal="right" vertical="center"/>
    </xf>
    <xf numFmtId="3" fontId="0" fillId="0" borderId="3" xfId="1" applyNumberFormat="1" applyFont="1" applyFill="1" applyBorder="1" applyAlignment="1">
      <alignment horizontal="right" vertical="center"/>
    </xf>
    <xf numFmtId="3" fontId="1" fillId="0" borderId="2" xfId="1" applyNumberFormat="1" applyFont="1" applyFill="1" applyBorder="1" applyAlignment="1">
      <alignment horizontal="right" vertical="center"/>
    </xf>
    <xf numFmtId="3" fontId="1" fillId="0" borderId="3" xfId="1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7" xfId="1" applyFont="1" applyFill="1" applyBorder="1" applyAlignment="1">
      <alignment horizontal="right" vertical="center"/>
    </xf>
    <xf numFmtId="38" fontId="0" fillId="0" borderId="8" xfId="1" applyFont="1" applyFill="1" applyBorder="1" applyAlignment="1">
      <alignment horizontal="right" vertical="center"/>
    </xf>
    <xf numFmtId="0" fontId="0" fillId="0" borderId="6" xfId="1" applyNumberFormat="1" applyFont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38" fontId="0" fillId="0" borderId="1" xfId="1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38" fontId="1" fillId="0" borderId="1" xfId="1" applyFont="1" applyBorder="1" applyAlignment="1">
      <alignment horizontal="right" vertical="center"/>
    </xf>
    <xf numFmtId="0" fontId="1" fillId="0" borderId="0" xfId="2" applyFont="1" applyBorder="1" applyAlignment="1">
      <alignment vertical="center"/>
    </xf>
    <xf numFmtId="0" fontId="1" fillId="0" borderId="0" xfId="2" applyFont="1" applyFill="1" applyBorder="1" applyAlignment="1">
      <alignment horizontal="center" vertical="center"/>
    </xf>
    <xf numFmtId="0" fontId="1" fillId="0" borderId="0" xfId="2" applyFont="1" applyAlignment="1">
      <alignment horizontal="right" vertical="center"/>
    </xf>
    <xf numFmtId="0" fontId="1" fillId="0" borderId="0" xfId="2" applyFont="1" applyFill="1" applyAlignment="1">
      <alignment horizontal="left" vertical="center"/>
    </xf>
    <xf numFmtId="0" fontId="1" fillId="0" borderId="0" xfId="2" applyFont="1" applyFill="1" applyAlignment="1">
      <alignment horizontal="center" vertical="center"/>
    </xf>
    <xf numFmtId="0" fontId="1" fillId="0" borderId="1" xfId="2" applyFont="1" applyBorder="1" applyAlignment="1">
      <alignment vertical="center"/>
    </xf>
    <xf numFmtId="0" fontId="1" fillId="0" borderId="1" xfId="2" applyFont="1" applyBorder="1" applyAlignment="1">
      <alignment horizontal="right" vertical="center"/>
    </xf>
    <xf numFmtId="0" fontId="1" fillId="2" borderId="11" xfId="2" applyFont="1" applyFill="1" applyBorder="1" applyAlignment="1">
      <alignment horizontal="center" vertical="center"/>
    </xf>
    <xf numFmtId="0" fontId="1" fillId="0" borderId="11" xfId="2" applyFont="1" applyBorder="1" applyAlignment="1">
      <alignment horizontal="right" vertical="center"/>
    </xf>
    <xf numFmtId="0" fontId="1" fillId="2" borderId="12" xfId="2" applyFont="1" applyFill="1" applyBorder="1" applyAlignment="1">
      <alignment horizontal="center" vertical="center"/>
    </xf>
    <xf numFmtId="38" fontId="1" fillId="0" borderId="12" xfId="1" applyFont="1" applyBorder="1" applyAlignment="1">
      <alignment horizontal="right" vertical="center"/>
    </xf>
    <xf numFmtId="38" fontId="1" fillId="0" borderId="0" xfId="1" applyFont="1" applyBorder="1" applyAlignment="1">
      <alignment horizontal="right" vertical="center"/>
    </xf>
    <xf numFmtId="0" fontId="0" fillId="0" borderId="0" xfId="2" applyFont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38" fontId="0" fillId="0" borderId="2" xfId="1" applyFont="1" applyFill="1" applyBorder="1">
      <alignment vertical="center"/>
    </xf>
    <xf numFmtId="38" fontId="0" fillId="0" borderId="3" xfId="1" applyFont="1" applyFill="1" applyBorder="1">
      <alignment vertical="center"/>
    </xf>
    <xf numFmtId="3" fontId="1" fillId="0" borderId="5" xfId="1" applyNumberFormat="1" applyFont="1" applyFill="1" applyBorder="1" applyAlignment="1">
      <alignment horizontal="right" vertical="center"/>
    </xf>
    <xf numFmtId="3" fontId="1" fillId="0" borderId="4" xfId="1" applyNumberFormat="1" applyFont="1" applyFill="1" applyBorder="1" applyAlignment="1">
      <alignment horizontal="right" vertical="center"/>
    </xf>
    <xf numFmtId="3" fontId="1" fillId="4" borderId="1" xfId="1" applyNumberFormat="1" applyFont="1" applyFill="1" applyBorder="1" applyAlignment="1">
      <alignment horizontal="right" vertical="center"/>
    </xf>
    <xf numFmtId="3" fontId="1" fillId="4" borderId="4" xfId="1" applyNumberFormat="1" applyFont="1" applyFill="1" applyBorder="1" applyAlignment="1">
      <alignment horizontal="right" vertical="center"/>
    </xf>
    <xf numFmtId="3" fontId="1" fillId="4" borderId="5" xfId="1" applyNumberFormat="1" applyFont="1" applyFill="1" applyBorder="1" applyAlignment="1">
      <alignment horizontal="right"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10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9" xfId="2" applyFont="1" applyFill="1" applyBorder="1" applyAlignment="1">
      <alignment horizontal="center" vertical="center"/>
    </xf>
    <xf numFmtId="0" fontId="1" fillId="2" borderId="5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001平成13年版　石巻市統計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1090084</xdr:colOff>
      <xdr:row>0</xdr:row>
      <xdr:rowOff>253999</xdr:rowOff>
    </xdr:from>
    <xdr:to>
      <xdr:col>5</xdr:col>
      <xdr:colOff>0</xdr:colOff>
      <xdr:row>4</xdr:row>
      <xdr:rowOff>10582</xdr:rowOff>
    </xdr:to>
    <xdr:sp macro="" textlink="">
      <xdr:nvSpPr>
        <xdr:cNvPr id="2" name="テキスト ボックス 1"/>
        <xdr:cNvSpPr txBox="1"/>
      </xdr:nvSpPr>
      <xdr:spPr>
        <a:xfrm>
          <a:off x="3005667" y="253999"/>
          <a:ext cx="2211916" cy="7725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変更なし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I101"/>
  <sheetViews>
    <sheetView tabSelected="1" zoomScale="90" zoomScaleNormal="90" zoomScaleSheetLayoutView="90" workbookViewId="0"/>
  </sheetViews>
  <sheetFormatPr defaultRowHeight="13.5" x14ac:dyDescent="0.15"/>
  <cols>
    <col min="1" max="1" width="10.875" customWidth="1"/>
    <col min="2" max="9" width="11.625" customWidth="1"/>
  </cols>
  <sheetData>
    <row r="1" spans="1:9" ht="20.25" customHeight="1" x14ac:dyDescent="0.15"/>
    <row r="2" spans="1:9" ht="20.25" customHeight="1" x14ac:dyDescent="0.15">
      <c r="A2" t="s">
        <v>0</v>
      </c>
    </row>
    <row r="3" spans="1:9" ht="20.25" customHeight="1" x14ac:dyDescent="0.15">
      <c r="A3" t="s">
        <v>1</v>
      </c>
    </row>
    <row r="4" spans="1:9" ht="20.25" customHeight="1" x14ac:dyDescent="0.15">
      <c r="I4" s="1" t="s">
        <v>2</v>
      </c>
    </row>
    <row r="5" spans="1:9" ht="20.25" customHeight="1" x14ac:dyDescent="0.15">
      <c r="A5" s="2" t="s">
        <v>3</v>
      </c>
      <c r="B5" s="2" t="s">
        <v>4</v>
      </c>
      <c r="C5" s="3" t="s">
        <v>5</v>
      </c>
      <c r="D5" s="4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</row>
    <row r="6" spans="1:9" ht="20.25" customHeight="1" x14ac:dyDescent="0.15">
      <c r="A6" s="2" t="s">
        <v>12</v>
      </c>
      <c r="B6" s="5">
        <v>1824</v>
      </c>
      <c r="C6" s="6">
        <v>1456</v>
      </c>
      <c r="D6" s="7"/>
      <c r="E6" s="5">
        <v>268</v>
      </c>
      <c r="F6" s="5">
        <v>22</v>
      </c>
      <c r="G6" s="5">
        <v>42</v>
      </c>
      <c r="H6" s="5">
        <v>24</v>
      </c>
      <c r="I6" s="5">
        <v>12</v>
      </c>
    </row>
    <row r="7" spans="1:9" ht="20.25" customHeight="1" x14ac:dyDescent="0.15">
      <c r="A7" s="2">
        <v>18</v>
      </c>
      <c r="B7" s="5">
        <v>1793</v>
      </c>
      <c r="C7" s="6">
        <v>1425</v>
      </c>
      <c r="D7" s="7"/>
      <c r="E7" s="5">
        <v>268</v>
      </c>
      <c r="F7" s="5">
        <v>22</v>
      </c>
      <c r="G7" s="5">
        <v>42</v>
      </c>
      <c r="H7" s="5">
        <v>24</v>
      </c>
      <c r="I7" s="5">
        <v>12</v>
      </c>
    </row>
    <row r="8" spans="1:9" ht="20.25" customHeight="1" x14ac:dyDescent="0.15">
      <c r="A8" s="2">
        <v>19</v>
      </c>
      <c r="B8" s="5">
        <v>1774</v>
      </c>
      <c r="C8" s="6">
        <v>1406</v>
      </c>
      <c r="D8" s="7"/>
      <c r="E8" s="5">
        <v>268</v>
      </c>
      <c r="F8" s="5">
        <v>22</v>
      </c>
      <c r="G8" s="5">
        <v>42</v>
      </c>
      <c r="H8" s="5">
        <v>24</v>
      </c>
      <c r="I8" s="5">
        <v>12</v>
      </c>
    </row>
    <row r="9" spans="1:9" ht="20.25" customHeight="1" x14ac:dyDescent="0.15">
      <c r="A9" s="2">
        <v>20</v>
      </c>
      <c r="B9" s="5">
        <v>1713</v>
      </c>
      <c r="C9" s="6">
        <v>1345</v>
      </c>
      <c r="D9" s="7"/>
      <c r="E9" s="5">
        <v>268</v>
      </c>
      <c r="F9" s="5">
        <v>22</v>
      </c>
      <c r="G9" s="5">
        <v>42</v>
      </c>
      <c r="H9" s="5">
        <v>24</v>
      </c>
      <c r="I9" s="5">
        <v>12</v>
      </c>
    </row>
    <row r="10" spans="1:9" ht="20.25" customHeight="1" x14ac:dyDescent="0.15">
      <c r="A10" s="2">
        <v>21</v>
      </c>
      <c r="B10" s="5">
        <v>1709</v>
      </c>
      <c r="C10" s="6">
        <v>1341</v>
      </c>
      <c r="D10" s="7"/>
      <c r="E10" s="5">
        <v>268</v>
      </c>
      <c r="F10" s="5">
        <v>22</v>
      </c>
      <c r="G10" s="5">
        <v>42</v>
      </c>
      <c r="H10" s="5">
        <v>24</v>
      </c>
      <c r="I10" s="5">
        <v>12</v>
      </c>
    </row>
    <row r="11" spans="1:9" ht="20.25" customHeight="1" x14ac:dyDescent="0.15">
      <c r="A11" s="2">
        <v>22</v>
      </c>
      <c r="B11" s="8">
        <v>1700</v>
      </c>
      <c r="C11" s="9">
        <v>1333</v>
      </c>
      <c r="D11" s="10"/>
      <c r="E11" s="8">
        <v>268</v>
      </c>
      <c r="F11" s="8">
        <v>21</v>
      </c>
      <c r="G11" s="8">
        <v>42</v>
      </c>
      <c r="H11" s="8">
        <v>24</v>
      </c>
      <c r="I11" s="8">
        <v>12</v>
      </c>
    </row>
    <row r="12" spans="1:9" ht="20.25" customHeight="1" x14ac:dyDescent="0.15">
      <c r="A12" s="11" t="s">
        <v>13</v>
      </c>
      <c r="B12" s="8">
        <v>1700</v>
      </c>
      <c r="C12" s="9">
        <v>1333</v>
      </c>
      <c r="D12" s="10"/>
      <c r="E12" s="8">
        <v>268</v>
      </c>
      <c r="F12" s="8">
        <v>21</v>
      </c>
      <c r="G12" s="8">
        <v>42</v>
      </c>
      <c r="H12" s="8">
        <v>24</v>
      </c>
      <c r="I12" s="8">
        <v>12</v>
      </c>
    </row>
    <row r="13" spans="1:9" ht="20.25" customHeight="1" x14ac:dyDescent="0.15">
      <c r="A13" s="2">
        <v>24</v>
      </c>
      <c r="B13" s="8">
        <f>SUM(C13:I13)</f>
        <v>1399</v>
      </c>
      <c r="C13" s="9">
        <v>1140</v>
      </c>
      <c r="D13" s="10"/>
      <c r="E13" s="8">
        <v>188</v>
      </c>
      <c r="F13" s="8">
        <v>10</v>
      </c>
      <c r="G13" s="8">
        <v>42</v>
      </c>
      <c r="H13" s="8">
        <v>10</v>
      </c>
      <c r="I13" s="8">
        <v>9</v>
      </c>
    </row>
    <row r="14" spans="1:9" ht="20.25" customHeight="1" x14ac:dyDescent="0.15">
      <c r="A14" s="2">
        <v>25</v>
      </c>
      <c r="B14" s="12">
        <f>C14+E14+F14+G14+H14+I14</f>
        <v>1417</v>
      </c>
      <c r="C14" s="13">
        <v>1158</v>
      </c>
      <c r="D14" s="14">
        <v>20</v>
      </c>
      <c r="E14" s="15">
        <v>188</v>
      </c>
      <c r="F14" s="15">
        <v>10</v>
      </c>
      <c r="G14" s="15">
        <v>42</v>
      </c>
      <c r="H14" s="15">
        <v>10</v>
      </c>
      <c r="I14" s="15">
        <v>9</v>
      </c>
    </row>
    <row r="15" spans="1:9" ht="20.25" customHeight="1" x14ac:dyDescent="0.15">
      <c r="A15" s="3">
        <v>26</v>
      </c>
      <c r="B15" s="12">
        <f>C15+E15+F15+G15+H15+I15</f>
        <v>1510</v>
      </c>
      <c r="C15" s="16">
        <v>1255</v>
      </c>
      <c r="D15" s="17">
        <v>149</v>
      </c>
      <c r="E15" s="15">
        <v>188</v>
      </c>
      <c r="F15" s="15">
        <v>6</v>
      </c>
      <c r="G15" s="15">
        <v>42</v>
      </c>
      <c r="H15" s="15">
        <v>10</v>
      </c>
      <c r="I15" s="15">
        <v>9</v>
      </c>
    </row>
    <row r="16" spans="1:9" ht="20.25" customHeight="1" x14ac:dyDescent="0.15">
      <c r="A16" s="2">
        <v>27</v>
      </c>
      <c r="B16" s="12">
        <v>2053</v>
      </c>
      <c r="C16" s="13">
        <v>1798</v>
      </c>
      <c r="D16" s="18">
        <v>700</v>
      </c>
      <c r="E16" s="15">
        <v>188</v>
      </c>
      <c r="F16" s="15">
        <v>6</v>
      </c>
      <c r="G16" s="15">
        <v>42</v>
      </c>
      <c r="H16" s="15">
        <v>10</v>
      </c>
      <c r="I16" s="15">
        <v>9</v>
      </c>
    </row>
    <row r="17" spans="1:9" ht="20.25" customHeight="1" x14ac:dyDescent="0.15">
      <c r="A17" s="2">
        <v>28</v>
      </c>
      <c r="B17" s="15">
        <v>3671</v>
      </c>
      <c r="C17" s="19">
        <v>3416</v>
      </c>
      <c r="D17" s="20">
        <v>2318</v>
      </c>
      <c r="E17" s="15">
        <v>188</v>
      </c>
      <c r="F17" s="15">
        <v>6</v>
      </c>
      <c r="G17" s="15">
        <v>42</v>
      </c>
      <c r="H17" s="15">
        <v>10</v>
      </c>
      <c r="I17" s="15">
        <v>9</v>
      </c>
    </row>
    <row r="18" spans="1:9" ht="20.25" customHeight="1" x14ac:dyDescent="0.15">
      <c r="A18" s="2">
        <v>29</v>
      </c>
      <c r="B18" s="15">
        <v>4923</v>
      </c>
      <c r="C18" s="19">
        <v>4672</v>
      </c>
      <c r="D18" s="20">
        <v>3597</v>
      </c>
      <c r="E18" s="15">
        <v>188</v>
      </c>
      <c r="F18" s="15">
        <v>2</v>
      </c>
      <c r="G18" s="15">
        <v>42</v>
      </c>
      <c r="H18" s="15">
        <v>10</v>
      </c>
      <c r="I18" s="15">
        <v>9</v>
      </c>
    </row>
    <row r="19" spans="1:9" ht="20.25" customHeight="1" x14ac:dyDescent="0.15">
      <c r="A19" s="2">
        <v>30</v>
      </c>
      <c r="B19" s="15">
        <v>5616</v>
      </c>
      <c r="C19" s="19">
        <v>5365</v>
      </c>
      <c r="D19" s="20">
        <v>4266</v>
      </c>
      <c r="E19" s="15">
        <v>188</v>
      </c>
      <c r="F19" s="15">
        <v>2</v>
      </c>
      <c r="G19" s="15">
        <v>42</v>
      </c>
      <c r="H19" s="15">
        <v>10</v>
      </c>
      <c r="I19" s="15">
        <v>9</v>
      </c>
    </row>
    <row r="20" spans="1:9" ht="20.25" customHeight="1" x14ac:dyDescent="0.15">
      <c r="A20" s="2">
        <v>31</v>
      </c>
      <c r="B20" s="15">
        <v>5772</v>
      </c>
      <c r="C20" s="19">
        <v>5524</v>
      </c>
      <c r="D20" s="20">
        <v>4447</v>
      </c>
      <c r="E20" s="15">
        <v>188</v>
      </c>
      <c r="F20" s="15">
        <v>2</v>
      </c>
      <c r="G20" s="15">
        <v>42</v>
      </c>
      <c r="H20" s="15">
        <v>10</v>
      </c>
      <c r="I20" s="15">
        <v>6</v>
      </c>
    </row>
    <row r="21" spans="1:9" s="22" customFormat="1" ht="20.25" customHeight="1" x14ac:dyDescent="0.15">
      <c r="A21" s="21" t="s">
        <v>14</v>
      </c>
      <c r="B21" s="12">
        <v>5756</v>
      </c>
      <c r="C21" s="13">
        <f>1063+4446</f>
        <v>5509</v>
      </c>
      <c r="D21" s="18">
        <v>4446</v>
      </c>
      <c r="E21" s="12">
        <v>188</v>
      </c>
      <c r="F21" s="12">
        <v>2</v>
      </c>
      <c r="G21" s="12">
        <v>42</v>
      </c>
      <c r="H21" s="12">
        <v>10</v>
      </c>
      <c r="I21" s="12">
        <v>5</v>
      </c>
    </row>
    <row r="22" spans="1:9" s="22" customFormat="1" ht="20.25" customHeight="1" x14ac:dyDescent="0.15">
      <c r="A22" s="21" t="s">
        <v>15</v>
      </c>
      <c r="B22" s="15">
        <v>5735</v>
      </c>
      <c r="C22" s="19">
        <f>1045+4443</f>
        <v>5488</v>
      </c>
      <c r="D22" s="20">
        <v>4443</v>
      </c>
      <c r="E22" s="15">
        <v>188</v>
      </c>
      <c r="F22" s="15">
        <v>2</v>
      </c>
      <c r="G22" s="15">
        <v>42</v>
      </c>
      <c r="H22" s="15">
        <v>10</v>
      </c>
      <c r="I22" s="15">
        <v>5</v>
      </c>
    </row>
    <row r="23" spans="1:9" s="22" customFormat="1" ht="20.25" customHeight="1" x14ac:dyDescent="0.15">
      <c r="A23" s="23" t="s">
        <v>16</v>
      </c>
      <c r="B23" s="15">
        <v>5720</v>
      </c>
      <c r="C23" s="56">
        <v>5473</v>
      </c>
      <c r="D23" s="55">
        <v>4441</v>
      </c>
      <c r="E23" s="15">
        <v>188</v>
      </c>
      <c r="F23" s="15">
        <v>2</v>
      </c>
      <c r="G23" s="15">
        <v>42</v>
      </c>
      <c r="H23" s="15">
        <v>10</v>
      </c>
      <c r="I23" s="15">
        <v>5</v>
      </c>
    </row>
    <row r="24" spans="1:9" s="22" customFormat="1" ht="20.25" customHeight="1" x14ac:dyDescent="0.15">
      <c r="A24" s="23" t="s">
        <v>17</v>
      </c>
      <c r="B24" s="15">
        <v>5711</v>
      </c>
      <c r="C24" s="56">
        <v>5467</v>
      </c>
      <c r="D24" s="55">
        <v>4438</v>
      </c>
      <c r="E24" s="15">
        <v>188</v>
      </c>
      <c r="F24" s="15">
        <v>2</v>
      </c>
      <c r="G24" s="15">
        <v>42</v>
      </c>
      <c r="H24" s="15">
        <v>10</v>
      </c>
      <c r="I24" s="15">
        <v>2</v>
      </c>
    </row>
    <row r="25" spans="1:9" s="22" customFormat="1" ht="20.25" customHeight="1" x14ac:dyDescent="0.15">
      <c r="A25" s="23" t="s">
        <v>42</v>
      </c>
      <c r="B25" s="57">
        <v>5694</v>
      </c>
      <c r="C25" s="58">
        <v>5450</v>
      </c>
      <c r="D25" s="59">
        <v>4436</v>
      </c>
      <c r="E25" s="57">
        <v>188</v>
      </c>
      <c r="F25" s="57">
        <v>2</v>
      </c>
      <c r="G25" s="57">
        <v>42</v>
      </c>
      <c r="H25" s="57">
        <v>10</v>
      </c>
      <c r="I25" s="57">
        <v>2</v>
      </c>
    </row>
    <row r="26" spans="1:9" s="22" customFormat="1" ht="20.25" customHeight="1" x14ac:dyDescent="0.15">
      <c r="A26" s="23" t="s">
        <v>43</v>
      </c>
      <c r="B26" s="57">
        <v>5670</v>
      </c>
      <c r="C26" s="58">
        <v>5426</v>
      </c>
      <c r="D26" s="59">
        <v>4436</v>
      </c>
      <c r="E26" s="57">
        <v>188</v>
      </c>
      <c r="F26" s="57">
        <v>2</v>
      </c>
      <c r="G26" s="57">
        <v>42</v>
      </c>
      <c r="H26" s="57">
        <v>10</v>
      </c>
      <c r="I26" s="57">
        <v>2</v>
      </c>
    </row>
    <row r="27" spans="1:9" ht="20.25" customHeight="1" x14ac:dyDescent="0.15">
      <c r="A27" t="s">
        <v>18</v>
      </c>
    </row>
    <row r="28" spans="1:9" ht="20.25" customHeight="1" x14ac:dyDescent="0.15"/>
    <row r="29" spans="1:9" ht="20.25" customHeight="1" x14ac:dyDescent="0.15">
      <c r="A29" t="s">
        <v>19</v>
      </c>
    </row>
    <row r="30" spans="1:9" ht="20.25" customHeight="1" x14ac:dyDescent="0.15">
      <c r="A30" s="2" t="s">
        <v>20</v>
      </c>
      <c r="B30" s="2" t="s">
        <v>4</v>
      </c>
      <c r="C30" s="3" t="s">
        <v>5</v>
      </c>
      <c r="D30" s="4" t="s">
        <v>6</v>
      </c>
      <c r="E30" s="2" t="s">
        <v>7</v>
      </c>
      <c r="F30" s="2" t="s">
        <v>8</v>
      </c>
      <c r="G30" s="2" t="s">
        <v>9</v>
      </c>
      <c r="H30" s="2" t="s">
        <v>10</v>
      </c>
      <c r="I30" s="2" t="s">
        <v>11</v>
      </c>
    </row>
    <row r="31" spans="1:9" ht="20.25" customHeight="1" x14ac:dyDescent="0.15">
      <c r="A31" s="2" t="s">
        <v>21</v>
      </c>
      <c r="B31" s="50">
        <v>0</v>
      </c>
      <c r="C31" s="51"/>
      <c r="D31" s="52"/>
      <c r="E31" s="50"/>
      <c r="F31" s="50"/>
      <c r="G31" s="50"/>
      <c r="H31" s="50"/>
      <c r="I31" s="50"/>
    </row>
    <row r="32" spans="1:9" ht="20.25" customHeight="1" x14ac:dyDescent="0.15">
      <c r="A32" s="2">
        <v>28</v>
      </c>
      <c r="B32" s="50">
        <f>SUM(C32:I32)</f>
        <v>0</v>
      </c>
      <c r="C32" s="51"/>
      <c r="D32" s="52"/>
      <c r="E32" s="50"/>
      <c r="F32" s="50"/>
      <c r="G32" s="50"/>
      <c r="H32" s="50"/>
      <c r="I32" s="50"/>
    </row>
    <row r="33" spans="1:9" ht="20.25" customHeight="1" x14ac:dyDescent="0.15">
      <c r="A33" s="2">
        <v>29</v>
      </c>
      <c r="B33" s="50">
        <f t="shared" ref="B33:B91" si="0">SUM(C33:I33)</f>
        <v>0</v>
      </c>
      <c r="C33" s="51"/>
      <c r="D33" s="52"/>
      <c r="E33" s="50"/>
      <c r="F33" s="50"/>
      <c r="G33" s="50"/>
      <c r="H33" s="50"/>
      <c r="I33" s="50"/>
    </row>
    <row r="34" spans="1:9" ht="20.25" customHeight="1" x14ac:dyDescent="0.15">
      <c r="A34" s="2">
        <v>30</v>
      </c>
      <c r="B34" s="50">
        <f>SUM(C34:I34)</f>
        <v>4</v>
      </c>
      <c r="C34" s="51">
        <v>4</v>
      </c>
      <c r="D34" s="52"/>
      <c r="E34" s="50"/>
      <c r="F34" s="50"/>
      <c r="G34" s="50"/>
      <c r="H34" s="50"/>
      <c r="I34" s="50"/>
    </row>
    <row r="35" spans="1:9" ht="20.25" customHeight="1" x14ac:dyDescent="0.15">
      <c r="A35" s="2">
        <v>31</v>
      </c>
      <c r="B35" s="50">
        <f t="shared" si="0"/>
        <v>0</v>
      </c>
      <c r="C35" s="51"/>
      <c r="D35" s="52"/>
      <c r="E35" s="50"/>
      <c r="F35" s="50"/>
      <c r="G35" s="50"/>
      <c r="H35" s="50"/>
      <c r="I35" s="50"/>
    </row>
    <row r="36" spans="1:9" ht="20.25" customHeight="1" x14ac:dyDescent="0.15">
      <c r="A36" s="2">
        <v>32</v>
      </c>
      <c r="B36" s="50">
        <f>SUM(C36:I36)</f>
        <v>0</v>
      </c>
      <c r="C36" s="51"/>
      <c r="D36" s="52"/>
      <c r="E36" s="50"/>
      <c r="F36" s="50"/>
      <c r="G36" s="50"/>
      <c r="H36" s="50"/>
      <c r="I36" s="50"/>
    </row>
    <row r="37" spans="1:9" ht="20.25" customHeight="1" x14ac:dyDescent="0.15">
      <c r="A37" s="2">
        <v>33</v>
      </c>
      <c r="B37" s="50">
        <f t="shared" si="0"/>
        <v>8</v>
      </c>
      <c r="C37" s="51">
        <v>8</v>
      </c>
      <c r="D37" s="52"/>
      <c r="E37" s="50"/>
      <c r="F37" s="50"/>
      <c r="G37" s="50"/>
      <c r="H37" s="50"/>
      <c r="I37" s="50"/>
    </row>
    <row r="38" spans="1:9" ht="20.25" customHeight="1" x14ac:dyDescent="0.15">
      <c r="A38" s="2">
        <v>34</v>
      </c>
      <c r="B38" s="50">
        <f t="shared" si="0"/>
        <v>31</v>
      </c>
      <c r="C38" s="51">
        <v>31</v>
      </c>
      <c r="D38" s="52"/>
      <c r="E38" s="50"/>
      <c r="F38" s="50"/>
      <c r="G38" s="50"/>
      <c r="H38" s="50"/>
      <c r="I38" s="50"/>
    </row>
    <row r="39" spans="1:9" ht="20.25" customHeight="1" x14ac:dyDescent="0.15">
      <c r="A39" s="2">
        <v>35</v>
      </c>
      <c r="B39" s="50">
        <f t="shared" si="0"/>
        <v>6</v>
      </c>
      <c r="C39" s="51">
        <v>6</v>
      </c>
      <c r="D39" s="52"/>
      <c r="E39" s="50"/>
      <c r="F39" s="50"/>
      <c r="G39" s="50"/>
      <c r="H39" s="50"/>
      <c r="I39" s="50"/>
    </row>
    <row r="40" spans="1:9" ht="20.25" customHeight="1" x14ac:dyDescent="0.15">
      <c r="A40" s="2">
        <v>36</v>
      </c>
      <c r="B40" s="50">
        <f t="shared" si="0"/>
        <v>0</v>
      </c>
      <c r="C40" s="51"/>
      <c r="D40" s="52"/>
      <c r="E40" s="50"/>
      <c r="F40" s="50"/>
      <c r="G40" s="50"/>
      <c r="H40" s="50"/>
      <c r="I40" s="50"/>
    </row>
    <row r="41" spans="1:9" ht="20.25" customHeight="1" x14ac:dyDescent="0.15">
      <c r="A41" s="2">
        <v>37</v>
      </c>
      <c r="B41" s="50">
        <f t="shared" si="0"/>
        <v>11</v>
      </c>
      <c r="C41" s="51">
        <v>11</v>
      </c>
      <c r="D41" s="52"/>
      <c r="E41" s="50"/>
      <c r="F41" s="50"/>
      <c r="G41" s="50"/>
      <c r="H41" s="50"/>
      <c r="I41" s="50"/>
    </row>
    <row r="42" spans="1:9" ht="20.25" customHeight="1" x14ac:dyDescent="0.15">
      <c r="A42" s="2">
        <v>38</v>
      </c>
      <c r="B42" s="50">
        <f t="shared" si="0"/>
        <v>14</v>
      </c>
      <c r="C42" s="51">
        <v>14</v>
      </c>
      <c r="D42" s="52"/>
      <c r="E42" s="50"/>
      <c r="F42" s="50"/>
      <c r="G42" s="50"/>
      <c r="H42" s="50"/>
      <c r="I42" s="50"/>
    </row>
    <row r="43" spans="1:9" ht="20.25" customHeight="1" x14ac:dyDescent="0.15">
      <c r="A43" s="2">
        <v>39</v>
      </c>
      <c r="B43" s="50">
        <f t="shared" si="0"/>
        <v>40</v>
      </c>
      <c r="C43" s="51">
        <v>40</v>
      </c>
      <c r="D43" s="52"/>
      <c r="E43" s="50"/>
      <c r="F43" s="50"/>
      <c r="G43" s="50"/>
      <c r="H43" s="50"/>
      <c r="I43" s="50"/>
    </row>
    <row r="44" spans="1:9" ht="20.25" customHeight="1" x14ac:dyDescent="0.15">
      <c r="A44" s="2">
        <v>40</v>
      </c>
      <c r="B44" s="50">
        <f t="shared" si="0"/>
        <v>10</v>
      </c>
      <c r="C44" s="51">
        <v>10</v>
      </c>
      <c r="D44" s="52"/>
      <c r="E44" s="50"/>
      <c r="F44" s="50"/>
      <c r="G44" s="50"/>
      <c r="H44" s="50"/>
      <c r="I44" s="50"/>
    </row>
    <row r="45" spans="1:9" ht="20.25" customHeight="1" x14ac:dyDescent="0.15">
      <c r="A45" s="2">
        <v>41</v>
      </c>
      <c r="B45" s="50">
        <f t="shared" si="0"/>
        <v>41</v>
      </c>
      <c r="C45" s="51">
        <v>41</v>
      </c>
      <c r="D45" s="52"/>
      <c r="E45" s="50"/>
      <c r="F45" s="50"/>
      <c r="G45" s="50"/>
      <c r="H45" s="50"/>
      <c r="I45" s="50"/>
    </row>
    <row r="46" spans="1:9" ht="20.25" customHeight="1" x14ac:dyDescent="0.15">
      <c r="A46" s="2">
        <v>42</v>
      </c>
      <c r="B46" s="50">
        <f t="shared" si="0"/>
        <v>58</v>
      </c>
      <c r="C46" s="51">
        <v>58</v>
      </c>
      <c r="D46" s="52"/>
      <c r="E46" s="50"/>
      <c r="F46" s="50"/>
      <c r="G46" s="50"/>
      <c r="H46" s="50"/>
      <c r="I46" s="50"/>
    </row>
    <row r="47" spans="1:9" ht="20.25" customHeight="1" x14ac:dyDescent="0.15">
      <c r="A47" s="2">
        <v>43</v>
      </c>
      <c r="B47" s="50">
        <f t="shared" si="0"/>
        <v>66</v>
      </c>
      <c r="C47" s="51">
        <v>42</v>
      </c>
      <c r="D47" s="52"/>
      <c r="E47" s="50">
        <v>24</v>
      </c>
      <c r="F47" s="50"/>
      <c r="G47" s="50"/>
      <c r="H47" s="50"/>
      <c r="I47" s="50"/>
    </row>
    <row r="48" spans="1:9" ht="20.25" customHeight="1" x14ac:dyDescent="0.15">
      <c r="A48" s="2">
        <v>44</v>
      </c>
      <c r="B48" s="50">
        <f t="shared" si="0"/>
        <v>50</v>
      </c>
      <c r="C48" s="51">
        <v>16</v>
      </c>
      <c r="D48" s="52"/>
      <c r="E48" s="50">
        <v>32</v>
      </c>
      <c r="F48" s="50">
        <v>2</v>
      </c>
      <c r="G48" s="50"/>
      <c r="H48" s="50"/>
      <c r="I48" s="50"/>
    </row>
    <row r="49" spans="1:9" ht="20.25" customHeight="1" x14ac:dyDescent="0.15">
      <c r="A49" s="2">
        <v>45</v>
      </c>
      <c r="B49" s="50">
        <f t="shared" si="0"/>
        <v>62</v>
      </c>
      <c r="C49" s="51">
        <v>30</v>
      </c>
      <c r="D49" s="52"/>
      <c r="E49" s="50">
        <v>32</v>
      </c>
      <c r="F49" s="50"/>
      <c r="G49" s="50"/>
      <c r="H49" s="50"/>
      <c r="I49" s="50"/>
    </row>
    <row r="50" spans="1:9" ht="20.25" customHeight="1" x14ac:dyDescent="0.15">
      <c r="A50" s="2">
        <v>46</v>
      </c>
      <c r="B50" s="50">
        <f t="shared" si="0"/>
        <v>54</v>
      </c>
      <c r="C50" s="51">
        <v>14</v>
      </c>
      <c r="D50" s="52"/>
      <c r="E50" s="50">
        <v>40</v>
      </c>
      <c r="F50" s="50"/>
      <c r="G50" s="50"/>
      <c r="H50" s="50"/>
      <c r="I50" s="50"/>
    </row>
    <row r="51" spans="1:9" ht="20.25" customHeight="1" x14ac:dyDescent="0.15">
      <c r="A51" s="2">
        <v>47</v>
      </c>
      <c r="B51" s="50">
        <f t="shared" si="0"/>
        <v>46</v>
      </c>
      <c r="C51" s="51">
        <v>46</v>
      </c>
      <c r="D51" s="52"/>
      <c r="E51" s="50"/>
      <c r="F51" s="50"/>
      <c r="G51" s="50"/>
      <c r="H51" s="50"/>
      <c r="I51" s="50"/>
    </row>
    <row r="52" spans="1:9" ht="20.25" customHeight="1" x14ac:dyDescent="0.15">
      <c r="A52" s="2">
        <v>48</v>
      </c>
      <c r="B52" s="50">
        <f t="shared" si="0"/>
        <v>34</v>
      </c>
      <c r="C52" s="51">
        <v>34</v>
      </c>
      <c r="D52" s="52"/>
      <c r="E52" s="50"/>
      <c r="F52" s="50"/>
      <c r="G52" s="50"/>
      <c r="H52" s="50"/>
      <c r="I52" s="50"/>
    </row>
    <row r="53" spans="1:9" ht="20.25" customHeight="1" x14ac:dyDescent="0.15">
      <c r="A53" s="2">
        <v>49</v>
      </c>
      <c r="B53" s="50">
        <f t="shared" si="0"/>
        <v>44</v>
      </c>
      <c r="C53" s="51">
        <v>44</v>
      </c>
      <c r="D53" s="52"/>
      <c r="E53" s="50"/>
      <c r="F53" s="50"/>
      <c r="G53" s="50"/>
      <c r="H53" s="50"/>
      <c r="I53" s="50"/>
    </row>
    <row r="54" spans="1:9" ht="20.25" customHeight="1" x14ac:dyDescent="0.15">
      <c r="A54" s="2">
        <v>50</v>
      </c>
      <c r="B54" s="50">
        <f t="shared" si="0"/>
        <v>31</v>
      </c>
      <c r="C54" s="51">
        <v>31</v>
      </c>
      <c r="D54" s="52"/>
      <c r="E54" s="50"/>
      <c r="F54" s="50"/>
      <c r="G54" s="50"/>
      <c r="H54" s="50"/>
      <c r="I54" s="50"/>
    </row>
    <row r="55" spans="1:9" ht="20.25" customHeight="1" x14ac:dyDescent="0.15">
      <c r="A55" s="2">
        <v>51</v>
      </c>
      <c r="B55" s="50">
        <f t="shared" si="0"/>
        <v>30</v>
      </c>
      <c r="C55" s="51">
        <v>30</v>
      </c>
      <c r="D55" s="52"/>
      <c r="E55" s="50"/>
      <c r="F55" s="50"/>
      <c r="G55" s="50"/>
      <c r="H55" s="50"/>
      <c r="I55" s="50"/>
    </row>
    <row r="56" spans="1:9" ht="20.25" customHeight="1" x14ac:dyDescent="0.15">
      <c r="A56" s="2">
        <v>52</v>
      </c>
      <c r="B56" s="50">
        <f t="shared" si="0"/>
        <v>84</v>
      </c>
      <c r="C56" s="51">
        <v>54</v>
      </c>
      <c r="D56" s="52"/>
      <c r="E56" s="50">
        <v>30</v>
      </c>
      <c r="F56" s="50"/>
      <c r="G56" s="50"/>
      <c r="H56" s="50"/>
      <c r="I56" s="50"/>
    </row>
    <row r="57" spans="1:9" ht="20.25" customHeight="1" x14ac:dyDescent="0.15">
      <c r="A57" s="2">
        <v>53</v>
      </c>
      <c r="B57" s="50">
        <f t="shared" si="0"/>
        <v>78</v>
      </c>
      <c r="C57" s="51">
        <v>48</v>
      </c>
      <c r="D57" s="52"/>
      <c r="E57" s="50">
        <v>30</v>
      </c>
      <c r="F57" s="50"/>
      <c r="G57" s="50"/>
      <c r="H57" s="50"/>
      <c r="I57" s="50"/>
    </row>
    <row r="58" spans="1:9" ht="20.25" customHeight="1" x14ac:dyDescent="0.15">
      <c r="A58" s="2">
        <v>54</v>
      </c>
      <c r="B58" s="50">
        <f t="shared" si="0"/>
        <v>0</v>
      </c>
      <c r="C58" s="51"/>
      <c r="D58" s="52"/>
      <c r="E58" s="50"/>
      <c r="F58" s="50"/>
      <c r="G58" s="50"/>
      <c r="H58" s="50"/>
      <c r="I58" s="50"/>
    </row>
    <row r="59" spans="1:9" ht="20.25" customHeight="1" x14ac:dyDescent="0.15">
      <c r="A59" s="2">
        <v>55</v>
      </c>
      <c r="B59" s="50">
        <f t="shared" si="0"/>
        <v>24</v>
      </c>
      <c r="C59" s="51">
        <v>24</v>
      </c>
      <c r="D59" s="52"/>
      <c r="E59" s="50"/>
      <c r="F59" s="50"/>
      <c r="G59" s="50"/>
      <c r="H59" s="50"/>
      <c r="I59" s="50"/>
    </row>
    <row r="60" spans="1:9" ht="20.25" customHeight="1" x14ac:dyDescent="0.15">
      <c r="A60" s="2">
        <v>56</v>
      </c>
      <c r="B60" s="50">
        <f t="shared" si="0"/>
        <v>0</v>
      </c>
      <c r="C60" s="51"/>
      <c r="D60" s="52"/>
      <c r="E60" s="50"/>
      <c r="F60" s="50"/>
      <c r="G60" s="50"/>
      <c r="H60" s="50"/>
      <c r="I60" s="50"/>
    </row>
    <row r="61" spans="1:9" ht="20.25" customHeight="1" x14ac:dyDescent="0.15">
      <c r="A61" s="2">
        <v>57</v>
      </c>
      <c r="B61" s="50">
        <f t="shared" si="0"/>
        <v>24</v>
      </c>
      <c r="C61" s="51">
        <v>24</v>
      </c>
      <c r="D61" s="52"/>
      <c r="E61" s="50"/>
      <c r="F61" s="50"/>
      <c r="G61" s="50"/>
      <c r="H61" s="50"/>
      <c r="I61" s="50"/>
    </row>
    <row r="62" spans="1:9" ht="20.25" customHeight="1" x14ac:dyDescent="0.15">
      <c r="A62" s="2">
        <v>58</v>
      </c>
      <c r="B62" s="50">
        <f t="shared" si="0"/>
        <v>10</v>
      </c>
      <c r="C62" s="51">
        <v>10</v>
      </c>
      <c r="D62" s="52"/>
      <c r="E62" s="50"/>
      <c r="F62" s="50"/>
      <c r="G62" s="50"/>
      <c r="H62" s="50"/>
      <c r="I62" s="50"/>
    </row>
    <row r="63" spans="1:9" ht="20.25" customHeight="1" x14ac:dyDescent="0.15">
      <c r="A63" s="2">
        <v>59</v>
      </c>
      <c r="B63" s="50">
        <f t="shared" si="0"/>
        <v>76</v>
      </c>
      <c r="C63" s="51">
        <v>76</v>
      </c>
      <c r="D63" s="52"/>
      <c r="E63" s="50"/>
      <c r="F63" s="50"/>
      <c r="G63" s="50"/>
      <c r="H63" s="50"/>
      <c r="I63" s="50"/>
    </row>
    <row r="64" spans="1:9" ht="20.25" customHeight="1" x14ac:dyDescent="0.15">
      <c r="A64" s="2">
        <v>60</v>
      </c>
      <c r="B64" s="50">
        <f t="shared" si="0"/>
        <v>10</v>
      </c>
      <c r="C64" s="51">
        <v>10</v>
      </c>
      <c r="D64" s="52"/>
      <c r="E64" s="50"/>
      <c r="F64" s="50"/>
      <c r="G64" s="50"/>
      <c r="H64" s="50"/>
      <c r="I64" s="50"/>
    </row>
    <row r="65" spans="1:9" ht="20.25" customHeight="1" x14ac:dyDescent="0.15">
      <c r="A65" s="2">
        <v>61</v>
      </c>
      <c r="B65" s="50">
        <f t="shared" si="0"/>
        <v>40</v>
      </c>
      <c r="C65" s="51">
        <v>40</v>
      </c>
      <c r="D65" s="52"/>
      <c r="E65" s="50"/>
      <c r="F65" s="50"/>
      <c r="G65" s="50"/>
      <c r="H65" s="50"/>
      <c r="I65" s="50"/>
    </row>
    <row r="66" spans="1:9" ht="20.25" customHeight="1" x14ac:dyDescent="0.15">
      <c r="A66" s="2">
        <v>62</v>
      </c>
      <c r="B66" s="50">
        <f t="shared" si="0"/>
        <v>0</v>
      </c>
      <c r="C66" s="51"/>
      <c r="D66" s="52"/>
      <c r="E66" s="50"/>
      <c r="F66" s="50"/>
      <c r="G66" s="50"/>
      <c r="H66" s="50"/>
      <c r="I66" s="50"/>
    </row>
    <row r="67" spans="1:9" ht="20.25" customHeight="1" x14ac:dyDescent="0.15">
      <c r="A67" s="2">
        <v>63</v>
      </c>
      <c r="B67" s="50">
        <f t="shared" si="0"/>
        <v>3</v>
      </c>
      <c r="C67" s="51">
        <v>3</v>
      </c>
      <c r="D67" s="52"/>
      <c r="E67" s="50"/>
      <c r="F67" s="50"/>
      <c r="G67" s="50"/>
      <c r="H67" s="50"/>
      <c r="I67" s="50"/>
    </row>
    <row r="68" spans="1:9" ht="20.25" customHeight="1" x14ac:dyDescent="0.15">
      <c r="A68" s="2" t="s">
        <v>22</v>
      </c>
      <c r="B68" s="50">
        <f t="shared" si="0"/>
        <v>0</v>
      </c>
      <c r="C68" s="51"/>
      <c r="D68" s="52"/>
      <c r="E68" s="50"/>
      <c r="F68" s="50"/>
      <c r="G68" s="50"/>
      <c r="H68" s="50"/>
      <c r="I68" s="50"/>
    </row>
    <row r="69" spans="1:9" ht="20.25" customHeight="1" x14ac:dyDescent="0.15">
      <c r="A69" s="2">
        <v>2</v>
      </c>
      <c r="B69" s="50">
        <f t="shared" si="0"/>
        <v>0</v>
      </c>
      <c r="C69" s="51"/>
      <c r="D69" s="52"/>
      <c r="E69" s="50"/>
      <c r="F69" s="50"/>
      <c r="G69" s="50"/>
      <c r="H69" s="50"/>
      <c r="I69" s="50"/>
    </row>
    <row r="70" spans="1:9" ht="20.25" customHeight="1" x14ac:dyDescent="0.15">
      <c r="A70" s="2">
        <v>3</v>
      </c>
      <c r="B70" s="50">
        <f t="shared" si="0"/>
        <v>0</v>
      </c>
      <c r="C70" s="51"/>
      <c r="D70" s="52"/>
      <c r="E70" s="50"/>
      <c r="F70" s="50"/>
      <c r="G70" s="50"/>
      <c r="H70" s="50"/>
      <c r="I70" s="50"/>
    </row>
    <row r="71" spans="1:9" ht="20.25" customHeight="1" x14ac:dyDescent="0.15">
      <c r="A71" s="2">
        <v>4</v>
      </c>
      <c r="B71" s="50">
        <f t="shared" si="0"/>
        <v>0</v>
      </c>
      <c r="C71" s="51"/>
      <c r="D71" s="52"/>
      <c r="E71" s="50"/>
      <c r="F71" s="50"/>
      <c r="G71" s="50"/>
      <c r="H71" s="50"/>
      <c r="I71" s="50"/>
    </row>
    <row r="72" spans="1:9" ht="20.25" customHeight="1" x14ac:dyDescent="0.15">
      <c r="A72" s="2">
        <v>5</v>
      </c>
      <c r="B72" s="50">
        <f t="shared" si="0"/>
        <v>38</v>
      </c>
      <c r="C72" s="51">
        <v>38</v>
      </c>
      <c r="D72" s="52"/>
      <c r="E72" s="50"/>
      <c r="F72" s="50"/>
      <c r="G72" s="50"/>
      <c r="H72" s="50"/>
      <c r="I72" s="50"/>
    </row>
    <row r="73" spans="1:9" ht="20.25" customHeight="1" x14ac:dyDescent="0.15">
      <c r="A73" s="2">
        <v>6</v>
      </c>
      <c r="B73" s="50">
        <f t="shared" si="0"/>
        <v>4</v>
      </c>
      <c r="C73" s="51">
        <v>4</v>
      </c>
      <c r="D73" s="52"/>
      <c r="E73" s="50"/>
      <c r="F73" s="50"/>
      <c r="G73" s="50"/>
      <c r="H73" s="50"/>
      <c r="I73" s="50"/>
    </row>
    <row r="74" spans="1:9" ht="20.25" customHeight="1" x14ac:dyDescent="0.15">
      <c r="A74" s="2">
        <v>7</v>
      </c>
      <c r="B74" s="50">
        <f t="shared" si="0"/>
        <v>2</v>
      </c>
      <c r="C74" s="51">
        <v>2</v>
      </c>
      <c r="D74" s="52"/>
      <c r="E74" s="50"/>
      <c r="F74" s="50"/>
      <c r="G74" s="50"/>
      <c r="H74" s="50"/>
      <c r="I74" s="50"/>
    </row>
    <row r="75" spans="1:9" ht="20.25" customHeight="1" x14ac:dyDescent="0.15">
      <c r="A75" s="2">
        <v>8</v>
      </c>
      <c r="B75" s="50">
        <f t="shared" si="0"/>
        <v>37</v>
      </c>
      <c r="C75" s="51">
        <v>21</v>
      </c>
      <c r="D75" s="52"/>
      <c r="E75" s="50"/>
      <c r="F75" s="50"/>
      <c r="G75" s="50">
        <v>12</v>
      </c>
      <c r="H75" s="50">
        <v>4</v>
      </c>
      <c r="I75" s="50"/>
    </row>
    <row r="76" spans="1:9" ht="20.25" customHeight="1" x14ac:dyDescent="0.15">
      <c r="A76" s="2">
        <v>9</v>
      </c>
      <c r="B76" s="50">
        <f t="shared" si="0"/>
        <v>20</v>
      </c>
      <c r="C76" s="51">
        <v>17</v>
      </c>
      <c r="D76" s="52"/>
      <c r="E76" s="50"/>
      <c r="F76" s="50"/>
      <c r="G76" s="50">
        <v>3</v>
      </c>
      <c r="H76" s="50"/>
      <c r="I76" s="50"/>
    </row>
    <row r="77" spans="1:9" ht="20.25" customHeight="1" x14ac:dyDescent="0.15">
      <c r="A77" s="2">
        <v>10</v>
      </c>
      <c r="B77" s="50">
        <f>SUM(C77:I77)</f>
        <v>17</v>
      </c>
      <c r="C77" s="51">
        <v>17</v>
      </c>
      <c r="D77" s="52"/>
      <c r="E77" s="50"/>
      <c r="F77" s="50"/>
      <c r="G77" s="50"/>
      <c r="H77" s="50"/>
      <c r="I77" s="50"/>
    </row>
    <row r="78" spans="1:9" ht="20.25" customHeight="1" x14ac:dyDescent="0.15">
      <c r="A78" s="2">
        <v>11</v>
      </c>
      <c r="B78" s="50">
        <f t="shared" si="0"/>
        <v>6</v>
      </c>
      <c r="C78" s="51"/>
      <c r="D78" s="52"/>
      <c r="E78" s="50"/>
      <c r="F78" s="50"/>
      <c r="G78" s="50"/>
      <c r="H78" s="50">
        <v>6</v>
      </c>
      <c r="I78" s="50"/>
    </row>
    <row r="79" spans="1:9" ht="20.25" customHeight="1" x14ac:dyDescent="0.15">
      <c r="A79" s="2">
        <v>12</v>
      </c>
      <c r="B79" s="50">
        <f t="shared" si="0"/>
        <v>2</v>
      </c>
      <c r="C79" s="51"/>
      <c r="D79" s="52"/>
      <c r="E79" s="50"/>
      <c r="F79" s="50"/>
      <c r="G79" s="50"/>
      <c r="H79" s="50"/>
      <c r="I79" s="50">
        <v>2</v>
      </c>
    </row>
    <row r="80" spans="1:9" ht="20.25" customHeight="1" x14ac:dyDescent="0.15">
      <c r="A80" s="2">
        <v>13</v>
      </c>
      <c r="B80" s="50">
        <f t="shared" si="0"/>
        <v>13</v>
      </c>
      <c r="C80" s="51"/>
      <c r="D80" s="52"/>
      <c r="E80" s="50"/>
      <c r="F80" s="50"/>
      <c r="G80" s="50">
        <v>13</v>
      </c>
      <c r="H80" s="50"/>
      <c r="I80" s="50"/>
    </row>
    <row r="81" spans="1:9" ht="20.25" customHeight="1" x14ac:dyDescent="0.15">
      <c r="A81" s="2">
        <v>14</v>
      </c>
      <c r="B81" s="50">
        <f t="shared" si="0"/>
        <v>3</v>
      </c>
      <c r="C81" s="51">
        <v>3</v>
      </c>
      <c r="D81" s="52"/>
      <c r="E81" s="50"/>
      <c r="F81" s="50"/>
      <c r="G81" s="50"/>
      <c r="H81" s="50"/>
      <c r="I81" s="50"/>
    </row>
    <row r="82" spans="1:9" ht="20.25" customHeight="1" x14ac:dyDescent="0.15">
      <c r="A82" s="2">
        <v>15</v>
      </c>
      <c r="B82" s="50">
        <f t="shared" si="0"/>
        <v>4</v>
      </c>
      <c r="C82" s="51">
        <v>3</v>
      </c>
      <c r="D82" s="52"/>
      <c r="E82" s="50"/>
      <c r="F82" s="50"/>
      <c r="G82" s="50">
        <v>1</v>
      </c>
      <c r="H82" s="50"/>
      <c r="I82" s="50"/>
    </row>
    <row r="83" spans="1:9" ht="20.25" customHeight="1" x14ac:dyDescent="0.15">
      <c r="A83" s="2">
        <v>16</v>
      </c>
      <c r="B83" s="50">
        <f>SUM(C83:I83)</f>
        <v>50</v>
      </c>
      <c r="C83" s="51">
        <v>37</v>
      </c>
      <c r="D83" s="52"/>
      <c r="E83" s="50"/>
      <c r="F83" s="50"/>
      <c r="G83" s="50">
        <v>13</v>
      </c>
      <c r="H83" s="50"/>
      <c r="I83" s="50"/>
    </row>
    <row r="84" spans="1:9" ht="20.25" customHeight="1" x14ac:dyDescent="0.15">
      <c r="A84" s="2">
        <v>17</v>
      </c>
      <c r="B84" s="50">
        <f t="shared" si="0"/>
        <v>8</v>
      </c>
      <c r="C84" s="51">
        <v>8</v>
      </c>
      <c r="D84" s="52"/>
      <c r="E84" s="50"/>
      <c r="F84" s="50"/>
      <c r="G84" s="50"/>
      <c r="H84" s="50"/>
      <c r="I84" s="50"/>
    </row>
    <row r="85" spans="1:9" ht="20.25" customHeight="1" x14ac:dyDescent="0.15">
      <c r="A85" s="2">
        <v>18</v>
      </c>
      <c r="B85" s="50">
        <f t="shared" si="0"/>
        <v>8</v>
      </c>
      <c r="C85" s="51">
        <v>8</v>
      </c>
      <c r="D85" s="52"/>
      <c r="E85" s="50"/>
      <c r="F85" s="50"/>
      <c r="G85" s="50"/>
      <c r="H85" s="50"/>
      <c r="I85" s="50"/>
    </row>
    <row r="86" spans="1:9" ht="20.25" customHeight="1" x14ac:dyDescent="0.15">
      <c r="A86" s="2">
        <v>19</v>
      </c>
      <c r="B86" s="50">
        <f t="shared" si="0"/>
        <v>3</v>
      </c>
      <c r="C86" s="51">
        <v>3</v>
      </c>
      <c r="D86" s="52"/>
      <c r="E86" s="50"/>
      <c r="F86" s="50"/>
      <c r="G86" s="50"/>
      <c r="H86" s="50"/>
      <c r="I86" s="50"/>
    </row>
    <row r="87" spans="1:9" ht="20.25" customHeight="1" x14ac:dyDescent="0.15">
      <c r="A87" s="2">
        <v>20</v>
      </c>
      <c r="B87" s="50">
        <f t="shared" si="0"/>
        <v>3</v>
      </c>
      <c r="C87" s="51">
        <v>3</v>
      </c>
      <c r="D87" s="52"/>
      <c r="E87" s="50"/>
      <c r="F87" s="50"/>
      <c r="G87" s="50"/>
      <c r="H87" s="50"/>
      <c r="I87" s="50"/>
    </row>
    <row r="88" spans="1:9" ht="20.25" customHeight="1" x14ac:dyDescent="0.15">
      <c r="A88" s="2">
        <v>21</v>
      </c>
      <c r="B88" s="50">
        <f t="shared" si="0"/>
        <v>0</v>
      </c>
      <c r="C88" s="51"/>
      <c r="D88" s="52"/>
      <c r="E88" s="50"/>
      <c r="F88" s="50"/>
      <c r="G88" s="50"/>
      <c r="H88" s="50"/>
      <c r="I88" s="50"/>
    </row>
    <row r="89" spans="1:9" ht="20.25" customHeight="1" x14ac:dyDescent="0.15">
      <c r="A89" s="2">
        <v>22</v>
      </c>
      <c r="B89" s="50">
        <f>SUM(C89:I89)</f>
        <v>0</v>
      </c>
      <c r="C89" s="51"/>
      <c r="D89" s="52"/>
      <c r="E89" s="50"/>
      <c r="F89" s="50"/>
      <c r="G89" s="50"/>
      <c r="H89" s="50"/>
      <c r="I89" s="50"/>
    </row>
    <row r="90" spans="1:9" ht="20.25" customHeight="1" x14ac:dyDescent="0.15">
      <c r="A90" s="2">
        <v>23</v>
      </c>
      <c r="B90" s="50">
        <f t="shared" si="0"/>
        <v>0</v>
      </c>
      <c r="C90" s="51"/>
      <c r="D90" s="52"/>
      <c r="E90" s="50"/>
      <c r="F90" s="50"/>
      <c r="G90" s="50"/>
      <c r="H90" s="50"/>
      <c r="I90" s="50"/>
    </row>
    <row r="91" spans="1:9" ht="20.25" customHeight="1" x14ac:dyDescent="0.15">
      <c r="A91" s="2">
        <v>24</v>
      </c>
      <c r="B91" s="50">
        <f t="shared" si="0"/>
        <v>0</v>
      </c>
      <c r="C91" s="51"/>
      <c r="D91" s="52"/>
      <c r="E91" s="50"/>
      <c r="F91" s="50"/>
      <c r="G91" s="50"/>
      <c r="H91" s="50"/>
      <c r="I91" s="50"/>
    </row>
    <row r="92" spans="1:9" ht="20.25" customHeight="1" x14ac:dyDescent="0.15">
      <c r="A92" s="24">
        <v>25</v>
      </c>
      <c r="B92" s="25">
        <f>C92+SUM(E92:I92)</f>
        <v>149</v>
      </c>
      <c r="C92" s="26">
        <v>149</v>
      </c>
      <c r="D92" s="27">
        <v>149</v>
      </c>
      <c r="E92" s="28"/>
      <c r="F92" s="28"/>
      <c r="G92" s="28"/>
      <c r="H92" s="28"/>
      <c r="I92" s="28"/>
    </row>
    <row r="93" spans="1:9" ht="20.25" customHeight="1" x14ac:dyDescent="0.15">
      <c r="A93" s="29">
        <v>26</v>
      </c>
      <c r="B93" s="25">
        <f t="shared" ref="B93:B95" si="1">C93+SUM(E93:I93)</f>
        <v>780</v>
      </c>
      <c r="C93" s="26">
        <v>780</v>
      </c>
      <c r="D93" s="27">
        <v>780</v>
      </c>
      <c r="E93" s="50"/>
      <c r="F93" s="28"/>
      <c r="G93" s="28"/>
      <c r="H93" s="28"/>
      <c r="I93" s="28"/>
    </row>
    <row r="94" spans="1:9" ht="20.25" customHeight="1" x14ac:dyDescent="0.15">
      <c r="A94" s="29">
        <v>27</v>
      </c>
      <c r="B94" s="30">
        <f t="shared" si="1"/>
        <v>1509</v>
      </c>
      <c r="C94" s="26">
        <v>1509</v>
      </c>
      <c r="D94" s="27">
        <v>1509</v>
      </c>
      <c r="E94" s="28"/>
      <c r="F94" s="28"/>
      <c r="G94" s="28"/>
      <c r="H94" s="28"/>
      <c r="I94" s="28"/>
    </row>
    <row r="95" spans="1:9" ht="20.25" customHeight="1" x14ac:dyDescent="0.15">
      <c r="A95" s="29">
        <v>28</v>
      </c>
      <c r="B95" s="30">
        <f t="shared" si="1"/>
        <v>1204</v>
      </c>
      <c r="C95" s="26">
        <v>1204</v>
      </c>
      <c r="D95" s="27">
        <v>1193</v>
      </c>
      <c r="E95" s="28"/>
      <c r="F95" s="28"/>
      <c r="G95" s="28"/>
      <c r="H95" s="28"/>
      <c r="I95" s="28"/>
    </row>
    <row r="96" spans="1:9" ht="20.25" customHeight="1" x14ac:dyDescent="0.15">
      <c r="A96" s="29">
        <v>29</v>
      </c>
      <c r="B96" s="30">
        <f>C96+SUM(E96:I96)</f>
        <v>634</v>
      </c>
      <c r="C96" s="26">
        <v>634</v>
      </c>
      <c r="D96" s="27">
        <v>618</v>
      </c>
      <c r="E96" s="28"/>
      <c r="F96" s="28"/>
      <c r="G96" s="28"/>
      <c r="H96" s="28"/>
      <c r="I96" s="28"/>
    </row>
    <row r="97" spans="1:9" ht="20.25" customHeight="1" x14ac:dyDescent="0.15">
      <c r="A97" s="29">
        <v>30</v>
      </c>
      <c r="B97" s="30">
        <f>C97+SUM(E97:I97)</f>
        <v>187</v>
      </c>
      <c r="C97" s="26">
        <v>187</v>
      </c>
      <c r="D97" s="27">
        <v>187</v>
      </c>
      <c r="E97" s="28"/>
      <c r="F97" s="28"/>
      <c r="G97" s="28"/>
      <c r="H97" s="28"/>
      <c r="I97" s="28"/>
    </row>
    <row r="98" spans="1:9" ht="20.25" customHeight="1" x14ac:dyDescent="0.15">
      <c r="A98" s="31"/>
      <c r="B98" s="30">
        <f>SUM(B31:B97)</f>
        <v>5670</v>
      </c>
      <c r="C98" s="53">
        <f>SUM(C31:C97)</f>
        <v>5426</v>
      </c>
      <c r="D98" s="54">
        <f>SUM(D31:D97)</f>
        <v>4436</v>
      </c>
      <c r="E98" s="30">
        <f t="shared" ref="E98:I98" si="2">SUM(E31:E96)</f>
        <v>188</v>
      </c>
      <c r="F98" s="30">
        <f t="shared" si="2"/>
        <v>2</v>
      </c>
      <c r="G98" s="30">
        <f t="shared" si="2"/>
        <v>42</v>
      </c>
      <c r="H98" s="30">
        <f t="shared" si="2"/>
        <v>10</v>
      </c>
      <c r="I98" s="30">
        <f t="shared" si="2"/>
        <v>2</v>
      </c>
    </row>
    <row r="99" spans="1:9" ht="20.25" customHeight="1" x14ac:dyDescent="0.15">
      <c r="A99" t="s">
        <v>23</v>
      </c>
    </row>
    <row r="100" spans="1:9" ht="20.25" customHeight="1" x14ac:dyDescent="0.15"/>
    <row r="101" spans="1:9" ht="20.25" customHeight="1" x14ac:dyDescent="0.15"/>
  </sheetData>
  <autoFilter ref="A30:I99"/>
  <phoneticPr fontId="2"/>
  <pageMargins left="0.78740157480314965" right="0.78740157480314965" top="0.70866141732283472" bottom="0.39370078740157483" header="0.51181102362204722" footer="0.31496062992125984"/>
  <pageSetup paperSize="9" scale="83" fitToHeight="0" orientation="portrait" r:id="rId1"/>
  <headerFooter>
    <oddHeader>&amp;L第８章　建設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0"/>
  <sheetViews>
    <sheetView zoomScale="90" zoomScaleNormal="90" workbookViewId="0">
      <selection activeCell="A24" sqref="A24"/>
    </sheetView>
  </sheetViews>
  <sheetFormatPr defaultRowHeight="20.25" customHeight="1" x14ac:dyDescent="0.15"/>
  <cols>
    <col min="1" max="1" width="10.625" style="34" customWidth="1"/>
    <col min="2" max="6" width="14.375" style="33" customWidth="1"/>
    <col min="7" max="16384" width="9" style="33"/>
  </cols>
  <sheetData>
    <row r="2" spans="1:6" ht="20.25" customHeight="1" x14ac:dyDescent="0.15">
      <c r="A2" s="32" t="s">
        <v>24</v>
      </c>
    </row>
    <row r="3" spans="1:6" ht="20.25" customHeight="1" x14ac:dyDescent="0.15">
      <c r="A3" s="32"/>
    </row>
    <row r="4" spans="1:6" ht="20.25" customHeight="1" x14ac:dyDescent="0.15">
      <c r="A4" s="32" t="s">
        <v>25</v>
      </c>
    </row>
    <row r="5" spans="1:6" ht="20.25" customHeight="1" x14ac:dyDescent="0.15">
      <c r="A5" s="34" t="s">
        <v>26</v>
      </c>
    </row>
    <row r="6" spans="1:6" ht="20.25" customHeight="1" x14ac:dyDescent="0.15">
      <c r="A6" s="60" t="s">
        <v>27</v>
      </c>
      <c r="B6" s="62" t="s">
        <v>28</v>
      </c>
      <c r="C6" s="63"/>
      <c r="D6" s="63"/>
      <c r="E6" s="63"/>
      <c r="F6" s="64"/>
    </row>
    <row r="7" spans="1:6" ht="20.25" customHeight="1" x14ac:dyDescent="0.15">
      <c r="A7" s="61"/>
      <c r="B7" s="35" t="s">
        <v>29</v>
      </c>
      <c r="C7" s="35" t="s">
        <v>30</v>
      </c>
      <c r="D7" s="35" t="s">
        <v>31</v>
      </c>
      <c r="E7" s="35" t="s">
        <v>32</v>
      </c>
      <c r="F7" s="35" t="s">
        <v>33</v>
      </c>
    </row>
    <row r="8" spans="1:6" ht="20.25" customHeight="1" x14ac:dyDescent="0.15">
      <c r="A8" s="35" t="s">
        <v>34</v>
      </c>
      <c r="B8" s="36">
        <v>1119</v>
      </c>
      <c r="C8" s="36">
        <v>831</v>
      </c>
      <c r="D8" s="36">
        <v>268</v>
      </c>
      <c r="E8" s="36">
        <v>20</v>
      </c>
      <c r="F8" s="36" t="s">
        <v>35</v>
      </c>
    </row>
    <row r="9" spans="1:6" s="37" customFormat="1" ht="20.25" customHeight="1" x14ac:dyDescent="0.15">
      <c r="A9" s="35">
        <v>7</v>
      </c>
      <c r="B9" s="36">
        <v>1119</v>
      </c>
      <c r="C9" s="36">
        <v>831</v>
      </c>
      <c r="D9" s="36">
        <v>268</v>
      </c>
      <c r="E9" s="36">
        <v>20</v>
      </c>
      <c r="F9" s="36" t="s">
        <v>35</v>
      </c>
    </row>
    <row r="10" spans="1:6" ht="20.25" customHeight="1" x14ac:dyDescent="0.15">
      <c r="A10" s="35">
        <v>8</v>
      </c>
      <c r="B10" s="36">
        <v>1119</v>
      </c>
      <c r="C10" s="36">
        <v>831</v>
      </c>
      <c r="D10" s="36">
        <v>268</v>
      </c>
      <c r="E10" s="36">
        <v>20</v>
      </c>
      <c r="F10" s="36" t="s">
        <v>35</v>
      </c>
    </row>
    <row r="11" spans="1:6" ht="20.25" customHeight="1" x14ac:dyDescent="0.15">
      <c r="A11" s="35">
        <v>9</v>
      </c>
      <c r="B11" s="36">
        <v>1137</v>
      </c>
      <c r="C11" s="36">
        <v>849</v>
      </c>
      <c r="D11" s="36">
        <v>268</v>
      </c>
      <c r="E11" s="36">
        <v>20</v>
      </c>
      <c r="F11" s="36" t="s">
        <v>35</v>
      </c>
    </row>
    <row r="12" spans="1:6" ht="20.25" customHeight="1" x14ac:dyDescent="0.15">
      <c r="A12" s="35">
        <v>10</v>
      </c>
      <c r="B12" s="36">
        <f t="shared" ref="B12:B17" si="0">SUM(C12:E12)</f>
        <v>1155</v>
      </c>
      <c r="C12" s="36">
        <v>867</v>
      </c>
      <c r="D12" s="36">
        <v>268</v>
      </c>
      <c r="E12" s="36">
        <v>20</v>
      </c>
      <c r="F12" s="36" t="s">
        <v>35</v>
      </c>
    </row>
    <row r="13" spans="1:6" ht="20.25" customHeight="1" x14ac:dyDescent="0.15">
      <c r="A13" s="35">
        <v>11</v>
      </c>
      <c r="B13" s="36">
        <f t="shared" si="0"/>
        <v>1155</v>
      </c>
      <c r="C13" s="36">
        <v>867</v>
      </c>
      <c r="D13" s="36">
        <v>268</v>
      </c>
      <c r="E13" s="36">
        <v>20</v>
      </c>
      <c r="F13" s="36" t="s">
        <v>35</v>
      </c>
    </row>
    <row r="14" spans="1:6" ht="20.25" customHeight="1" x14ac:dyDescent="0.15">
      <c r="A14" s="35">
        <v>12</v>
      </c>
      <c r="B14" s="36">
        <f t="shared" si="0"/>
        <v>1155</v>
      </c>
      <c r="C14" s="36">
        <v>867</v>
      </c>
      <c r="D14" s="36">
        <v>268</v>
      </c>
      <c r="E14" s="36">
        <v>20</v>
      </c>
      <c r="F14" s="36" t="s">
        <v>35</v>
      </c>
    </row>
    <row r="15" spans="1:6" ht="20.25" customHeight="1" x14ac:dyDescent="0.15">
      <c r="A15" s="35">
        <v>13</v>
      </c>
      <c r="B15" s="36">
        <f t="shared" si="0"/>
        <v>1155</v>
      </c>
      <c r="C15" s="36">
        <v>867</v>
      </c>
      <c r="D15" s="36">
        <v>268</v>
      </c>
      <c r="E15" s="36">
        <v>20</v>
      </c>
      <c r="F15" s="36" t="s">
        <v>36</v>
      </c>
    </row>
    <row r="16" spans="1:6" ht="20.25" customHeight="1" x14ac:dyDescent="0.15">
      <c r="A16" s="35">
        <v>14</v>
      </c>
      <c r="B16" s="36">
        <f t="shared" si="0"/>
        <v>1155</v>
      </c>
      <c r="C16" s="36">
        <v>867</v>
      </c>
      <c r="D16" s="36">
        <v>268</v>
      </c>
      <c r="E16" s="36">
        <v>20</v>
      </c>
      <c r="F16" s="36" t="s">
        <v>36</v>
      </c>
    </row>
    <row r="17" spans="1:6" ht="20.25" customHeight="1" x14ac:dyDescent="0.15">
      <c r="A17" s="35">
        <v>15</v>
      </c>
      <c r="B17" s="36">
        <f t="shared" si="0"/>
        <v>1151</v>
      </c>
      <c r="C17" s="36">
        <v>863</v>
      </c>
      <c r="D17" s="36">
        <v>268</v>
      </c>
      <c r="E17" s="36">
        <v>20</v>
      </c>
      <c r="F17" s="36" t="s">
        <v>36</v>
      </c>
    </row>
    <row r="18" spans="1:6" ht="20.25" customHeight="1" x14ac:dyDescent="0.15">
      <c r="A18" s="35">
        <v>16</v>
      </c>
      <c r="B18" s="36">
        <v>1151</v>
      </c>
      <c r="C18" s="36">
        <v>863</v>
      </c>
      <c r="D18" s="36">
        <v>268</v>
      </c>
      <c r="E18" s="36">
        <v>20</v>
      </c>
      <c r="F18" s="36" t="s">
        <v>36</v>
      </c>
    </row>
    <row r="19" spans="1:6" ht="20.25" customHeight="1" x14ac:dyDescent="0.15">
      <c r="A19" s="38"/>
      <c r="B19" s="39"/>
      <c r="C19" s="39"/>
      <c r="D19" s="39"/>
      <c r="E19" s="39"/>
      <c r="F19" s="39"/>
    </row>
    <row r="20" spans="1:6" ht="20.25" customHeight="1" x14ac:dyDescent="0.15">
      <c r="A20" s="40" t="s">
        <v>37</v>
      </c>
    </row>
    <row r="21" spans="1:6" ht="20.25" customHeight="1" x14ac:dyDescent="0.15">
      <c r="A21" s="41" t="s">
        <v>26</v>
      </c>
    </row>
    <row r="22" spans="1:6" ht="20.25" customHeight="1" x14ac:dyDescent="0.15">
      <c r="A22" s="65" t="s">
        <v>27</v>
      </c>
      <c r="B22" s="62" t="s">
        <v>28</v>
      </c>
      <c r="C22" s="63"/>
      <c r="D22" s="63"/>
      <c r="E22" s="63"/>
      <c r="F22" s="64"/>
    </row>
    <row r="23" spans="1:6" ht="20.25" customHeight="1" x14ac:dyDescent="0.15">
      <c r="A23" s="65"/>
      <c r="B23" s="35" t="s">
        <v>38</v>
      </c>
      <c r="C23" s="35" t="s">
        <v>30</v>
      </c>
      <c r="D23" s="35" t="s">
        <v>31</v>
      </c>
      <c r="E23" s="35" t="s">
        <v>32</v>
      </c>
      <c r="F23" s="35" t="s">
        <v>33</v>
      </c>
    </row>
    <row r="24" spans="1:6" ht="20.25" customHeight="1" x14ac:dyDescent="0.15">
      <c r="A24" s="35" t="s">
        <v>39</v>
      </c>
      <c r="B24" s="42">
        <v>5</v>
      </c>
      <c r="C24" s="42">
        <v>5</v>
      </c>
      <c r="D24" s="43" t="s">
        <v>35</v>
      </c>
      <c r="E24" s="43" t="s">
        <v>35</v>
      </c>
      <c r="F24" s="43" t="s">
        <v>35</v>
      </c>
    </row>
    <row r="25" spans="1:6" ht="20.25" customHeight="1" x14ac:dyDescent="0.15">
      <c r="A25" s="35">
        <v>28</v>
      </c>
      <c r="B25" s="43" t="s">
        <v>35</v>
      </c>
      <c r="C25" s="43" t="s">
        <v>35</v>
      </c>
      <c r="D25" s="43" t="s">
        <v>35</v>
      </c>
      <c r="E25" s="43" t="s">
        <v>35</v>
      </c>
      <c r="F25" s="43" t="s">
        <v>35</v>
      </c>
    </row>
    <row r="26" spans="1:6" ht="20.25" customHeight="1" x14ac:dyDescent="0.15">
      <c r="A26" s="35">
        <v>29</v>
      </c>
      <c r="B26" s="43" t="s">
        <v>35</v>
      </c>
      <c r="C26" s="43" t="s">
        <v>35</v>
      </c>
      <c r="D26" s="43" t="s">
        <v>35</v>
      </c>
      <c r="E26" s="43" t="s">
        <v>35</v>
      </c>
      <c r="F26" s="43" t="s">
        <v>35</v>
      </c>
    </row>
    <row r="27" spans="1:6" ht="20.25" customHeight="1" x14ac:dyDescent="0.15">
      <c r="A27" s="35">
        <v>30</v>
      </c>
      <c r="B27" s="43" t="s">
        <v>35</v>
      </c>
      <c r="C27" s="43" t="s">
        <v>35</v>
      </c>
      <c r="D27" s="43" t="s">
        <v>35</v>
      </c>
      <c r="E27" s="43" t="s">
        <v>35</v>
      </c>
      <c r="F27" s="43" t="s">
        <v>35</v>
      </c>
    </row>
    <row r="28" spans="1:6" ht="20.25" customHeight="1" x14ac:dyDescent="0.15">
      <c r="A28" s="35">
        <v>31</v>
      </c>
      <c r="B28" s="43" t="s">
        <v>35</v>
      </c>
      <c r="C28" s="43" t="s">
        <v>35</v>
      </c>
      <c r="D28" s="43" t="s">
        <v>35</v>
      </c>
      <c r="E28" s="43" t="s">
        <v>35</v>
      </c>
      <c r="F28" s="43" t="s">
        <v>35</v>
      </c>
    </row>
    <row r="29" spans="1:6" ht="20.25" customHeight="1" x14ac:dyDescent="0.15">
      <c r="A29" s="35">
        <v>32</v>
      </c>
      <c r="B29" s="42">
        <v>5</v>
      </c>
      <c r="C29" s="42">
        <v>5</v>
      </c>
      <c r="D29" s="43" t="s">
        <v>35</v>
      </c>
      <c r="E29" s="43" t="s">
        <v>35</v>
      </c>
      <c r="F29" s="43" t="s">
        <v>35</v>
      </c>
    </row>
    <row r="30" spans="1:6" ht="20.25" customHeight="1" x14ac:dyDescent="0.15">
      <c r="A30" s="35">
        <v>33</v>
      </c>
      <c r="B30" s="43" t="s">
        <v>35</v>
      </c>
      <c r="C30" s="43" t="s">
        <v>35</v>
      </c>
      <c r="D30" s="43" t="s">
        <v>35</v>
      </c>
      <c r="E30" s="43" t="s">
        <v>35</v>
      </c>
      <c r="F30" s="43" t="s">
        <v>35</v>
      </c>
    </row>
    <row r="31" spans="1:6" ht="20.25" customHeight="1" x14ac:dyDescent="0.15">
      <c r="A31" s="35">
        <v>34</v>
      </c>
      <c r="B31" s="42">
        <v>22</v>
      </c>
      <c r="C31" s="42">
        <v>22</v>
      </c>
      <c r="D31" s="43" t="s">
        <v>35</v>
      </c>
      <c r="E31" s="43" t="s">
        <v>35</v>
      </c>
      <c r="F31" s="43" t="s">
        <v>35</v>
      </c>
    </row>
    <row r="32" spans="1:6" ht="20.25" customHeight="1" x14ac:dyDescent="0.15">
      <c r="A32" s="35">
        <v>35</v>
      </c>
      <c r="B32" s="42">
        <v>18</v>
      </c>
      <c r="C32" s="42">
        <v>18</v>
      </c>
      <c r="D32" s="43" t="s">
        <v>35</v>
      </c>
      <c r="E32" s="43" t="s">
        <v>35</v>
      </c>
      <c r="F32" s="43" t="s">
        <v>35</v>
      </c>
    </row>
    <row r="33" spans="1:6" ht="20.25" customHeight="1" x14ac:dyDescent="0.15">
      <c r="A33" s="35">
        <v>36</v>
      </c>
      <c r="B33" s="43" t="s">
        <v>35</v>
      </c>
      <c r="C33" s="43" t="s">
        <v>35</v>
      </c>
      <c r="D33" s="43" t="s">
        <v>35</v>
      </c>
      <c r="E33" s="43" t="s">
        <v>35</v>
      </c>
      <c r="F33" s="43" t="s">
        <v>35</v>
      </c>
    </row>
    <row r="34" spans="1:6" ht="20.25" customHeight="1" x14ac:dyDescent="0.15">
      <c r="A34" s="35">
        <v>37</v>
      </c>
      <c r="B34" s="42">
        <v>26</v>
      </c>
      <c r="C34" s="42">
        <v>26</v>
      </c>
      <c r="D34" s="43" t="s">
        <v>35</v>
      </c>
      <c r="E34" s="43" t="s">
        <v>35</v>
      </c>
      <c r="F34" s="43" t="s">
        <v>35</v>
      </c>
    </row>
    <row r="35" spans="1:6" ht="20.25" customHeight="1" x14ac:dyDescent="0.15">
      <c r="A35" s="35">
        <v>38</v>
      </c>
      <c r="B35" s="42">
        <v>27</v>
      </c>
      <c r="C35" s="42">
        <v>27</v>
      </c>
      <c r="D35" s="43" t="s">
        <v>35</v>
      </c>
      <c r="E35" s="43" t="s">
        <v>35</v>
      </c>
      <c r="F35" s="43" t="s">
        <v>35</v>
      </c>
    </row>
    <row r="36" spans="1:6" ht="20.25" customHeight="1" x14ac:dyDescent="0.15">
      <c r="A36" s="35">
        <v>39</v>
      </c>
      <c r="B36" s="42">
        <v>34</v>
      </c>
      <c r="C36" s="42">
        <v>34</v>
      </c>
      <c r="D36" s="43" t="s">
        <v>35</v>
      </c>
      <c r="E36" s="43" t="s">
        <v>35</v>
      </c>
      <c r="F36" s="43" t="s">
        <v>35</v>
      </c>
    </row>
    <row r="37" spans="1:6" ht="20.25" customHeight="1" x14ac:dyDescent="0.15">
      <c r="A37" s="35">
        <v>40</v>
      </c>
      <c r="B37" s="42">
        <v>39</v>
      </c>
      <c r="C37" s="42">
        <v>39</v>
      </c>
      <c r="D37" s="43" t="s">
        <v>35</v>
      </c>
      <c r="E37" s="43" t="s">
        <v>35</v>
      </c>
      <c r="F37" s="43" t="s">
        <v>35</v>
      </c>
    </row>
    <row r="38" spans="1:6" ht="20.25" customHeight="1" x14ac:dyDescent="0.15">
      <c r="A38" s="35">
        <v>41</v>
      </c>
      <c r="B38" s="42">
        <v>67</v>
      </c>
      <c r="C38" s="42">
        <v>65</v>
      </c>
      <c r="D38" s="43" t="s">
        <v>35</v>
      </c>
      <c r="E38" s="42">
        <v>2</v>
      </c>
      <c r="F38" s="43" t="s">
        <v>35</v>
      </c>
    </row>
    <row r="39" spans="1:6" ht="20.25" customHeight="1" x14ac:dyDescent="0.15">
      <c r="A39" s="35">
        <v>42</v>
      </c>
      <c r="B39" s="42">
        <v>86</v>
      </c>
      <c r="C39" s="42">
        <v>84</v>
      </c>
      <c r="D39" s="43" t="s">
        <v>35</v>
      </c>
      <c r="E39" s="42">
        <v>2</v>
      </c>
      <c r="F39" s="43" t="s">
        <v>35</v>
      </c>
    </row>
    <row r="40" spans="1:6" ht="20.25" customHeight="1" x14ac:dyDescent="0.15">
      <c r="A40" s="35">
        <v>43</v>
      </c>
      <c r="B40" s="42">
        <v>92</v>
      </c>
      <c r="C40" s="42">
        <v>66</v>
      </c>
      <c r="D40" s="42">
        <v>24</v>
      </c>
      <c r="E40" s="42">
        <v>2</v>
      </c>
      <c r="F40" s="43" t="s">
        <v>35</v>
      </c>
    </row>
    <row r="41" spans="1:6" ht="20.25" customHeight="1" x14ac:dyDescent="0.15">
      <c r="A41" s="35">
        <v>44</v>
      </c>
      <c r="B41" s="42">
        <v>50</v>
      </c>
      <c r="C41" s="42">
        <v>16</v>
      </c>
      <c r="D41" s="42">
        <v>32</v>
      </c>
      <c r="E41" s="42">
        <v>2</v>
      </c>
      <c r="F41" s="43" t="s">
        <v>35</v>
      </c>
    </row>
    <row r="42" spans="1:6" ht="20.25" customHeight="1" x14ac:dyDescent="0.15">
      <c r="A42" s="35">
        <v>45</v>
      </c>
      <c r="B42" s="42">
        <v>58</v>
      </c>
      <c r="C42" s="42">
        <v>24</v>
      </c>
      <c r="D42" s="42">
        <v>32</v>
      </c>
      <c r="E42" s="42">
        <v>2</v>
      </c>
      <c r="F42" s="43" t="s">
        <v>35</v>
      </c>
    </row>
    <row r="43" spans="1:6" ht="20.25" customHeight="1" x14ac:dyDescent="0.15">
      <c r="A43" s="35">
        <v>46</v>
      </c>
      <c r="B43" s="42">
        <v>70</v>
      </c>
      <c r="C43" s="42">
        <v>28</v>
      </c>
      <c r="D43" s="42">
        <v>40</v>
      </c>
      <c r="E43" s="42">
        <v>2</v>
      </c>
      <c r="F43" s="43" t="s">
        <v>35</v>
      </c>
    </row>
    <row r="44" spans="1:6" ht="20.25" customHeight="1" x14ac:dyDescent="0.15">
      <c r="A44" s="35">
        <v>47</v>
      </c>
      <c r="B44" s="42">
        <v>58</v>
      </c>
      <c r="C44" s="42">
        <v>32</v>
      </c>
      <c r="D44" s="42">
        <v>24</v>
      </c>
      <c r="E44" s="42">
        <v>2</v>
      </c>
      <c r="F44" s="43" t="s">
        <v>35</v>
      </c>
    </row>
    <row r="45" spans="1:6" ht="20.25" customHeight="1" x14ac:dyDescent="0.15">
      <c r="A45" s="35">
        <v>48</v>
      </c>
      <c r="B45" s="42">
        <v>50</v>
      </c>
      <c r="C45" s="42">
        <v>24</v>
      </c>
      <c r="D45" s="42">
        <v>24</v>
      </c>
      <c r="E45" s="42">
        <v>2</v>
      </c>
      <c r="F45" s="43" t="s">
        <v>35</v>
      </c>
    </row>
    <row r="46" spans="1:6" ht="20.25" customHeight="1" x14ac:dyDescent="0.15">
      <c r="A46" s="35">
        <v>49</v>
      </c>
      <c r="B46" s="42">
        <v>58</v>
      </c>
      <c r="C46" s="42">
        <v>24</v>
      </c>
      <c r="D46" s="42">
        <v>32</v>
      </c>
      <c r="E46" s="42">
        <v>2</v>
      </c>
      <c r="F46" s="43" t="s">
        <v>35</v>
      </c>
    </row>
    <row r="47" spans="1:6" ht="20.25" customHeight="1" x14ac:dyDescent="0.15">
      <c r="A47" s="35">
        <v>50</v>
      </c>
      <c r="B47" s="42">
        <v>18</v>
      </c>
      <c r="C47" s="42">
        <v>16</v>
      </c>
      <c r="D47" s="43" t="s">
        <v>35</v>
      </c>
      <c r="E47" s="42">
        <v>2</v>
      </c>
      <c r="F47" s="43" t="s">
        <v>35</v>
      </c>
    </row>
    <row r="48" spans="1:6" ht="20.25" customHeight="1" x14ac:dyDescent="0.15">
      <c r="A48" s="35">
        <v>51</v>
      </c>
      <c r="B48" s="42">
        <v>20</v>
      </c>
      <c r="C48" s="42">
        <v>20</v>
      </c>
      <c r="D48" s="43" t="s">
        <v>35</v>
      </c>
      <c r="E48" s="43" t="s">
        <v>35</v>
      </c>
      <c r="F48" s="43" t="s">
        <v>35</v>
      </c>
    </row>
    <row r="49" spans="1:6" ht="20.25" customHeight="1" x14ac:dyDescent="0.15">
      <c r="A49" s="35">
        <v>52</v>
      </c>
      <c r="B49" s="42">
        <v>54</v>
      </c>
      <c r="C49" s="42">
        <v>24</v>
      </c>
      <c r="D49" s="42">
        <v>30</v>
      </c>
      <c r="E49" s="43" t="s">
        <v>35</v>
      </c>
      <c r="F49" s="43" t="s">
        <v>35</v>
      </c>
    </row>
    <row r="50" spans="1:6" ht="20.25" customHeight="1" x14ac:dyDescent="0.15">
      <c r="A50" s="35">
        <v>53</v>
      </c>
      <c r="B50" s="42">
        <v>62</v>
      </c>
      <c r="C50" s="42">
        <v>32</v>
      </c>
      <c r="D50" s="42">
        <v>30</v>
      </c>
      <c r="E50" s="43" t="s">
        <v>35</v>
      </c>
      <c r="F50" s="43" t="s">
        <v>35</v>
      </c>
    </row>
    <row r="51" spans="1:6" ht="20.25" customHeight="1" x14ac:dyDescent="0.15">
      <c r="A51" s="35">
        <v>54</v>
      </c>
      <c r="B51" s="42">
        <v>24</v>
      </c>
      <c r="C51" s="42">
        <v>24</v>
      </c>
      <c r="D51" s="43" t="s">
        <v>35</v>
      </c>
      <c r="E51" s="43" t="s">
        <v>35</v>
      </c>
      <c r="F51" s="43" t="s">
        <v>35</v>
      </c>
    </row>
    <row r="52" spans="1:6" ht="20.25" customHeight="1" x14ac:dyDescent="0.15">
      <c r="A52" s="35">
        <v>55</v>
      </c>
      <c r="B52" s="42">
        <v>24</v>
      </c>
      <c r="C52" s="42">
        <v>24</v>
      </c>
      <c r="D52" s="43" t="s">
        <v>35</v>
      </c>
      <c r="E52" s="43" t="s">
        <v>35</v>
      </c>
      <c r="F52" s="43" t="s">
        <v>35</v>
      </c>
    </row>
    <row r="53" spans="1:6" ht="20.25" customHeight="1" x14ac:dyDescent="0.15">
      <c r="A53" s="35">
        <v>56</v>
      </c>
      <c r="B53" s="42">
        <v>20</v>
      </c>
      <c r="C53" s="42">
        <v>20</v>
      </c>
      <c r="D53" s="43" t="s">
        <v>35</v>
      </c>
      <c r="E53" s="43" t="s">
        <v>35</v>
      </c>
      <c r="F53" s="43" t="s">
        <v>35</v>
      </c>
    </row>
    <row r="54" spans="1:6" ht="20.25" customHeight="1" x14ac:dyDescent="0.15">
      <c r="A54" s="35">
        <v>57</v>
      </c>
      <c r="B54" s="42">
        <v>12</v>
      </c>
      <c r="C54" s="42">
        <v>12</v>
      </c>
      <c r="D54" s="43" t="s">
        <v>35</v>
      </c>
      <c r="E54" s="43" t="s">
        <v>35</v>
      </c>
      <c r="F54" s="43" t="s">
        <v>35</v>
      </c>
    </row>
    <row r="55" spans="1:6" ht="20.25" customHeight="1" x14ac:dyDescent="0.15">
      <c r="A55" s="35">
        <v>58</v>
      </c>
      <c r="B55" s="43" t="s">
        <v>35</v>
      </c>
      <c r="C55" s="43" t="s">
        <v>35</v>
      </c>
      <c r="D55" s="43" t="s">
        <v>35</v>
      </c>
      <c r="E55" s="43" t="s">
        <v>35</v>
      </c>
      <c r="F55" s="43" t="s">
        <v>35</v>
      </c>
    </row>
    <row r="56" spans="1:6" ht="20.25" customHeight="1" x14ac:dyDescent="0.15">
      <c r="A56" s="35">
        <v>59</v>
      </c>
      <c r="B56" s="42">
        <v>40</v>
      </c>
      <c r="C56" s="42">
        <v>40</v>
      </c>
      <c r="D56" s="43" t="s">
        <v>35</v>
      </c>
      <c r="E56" s="43" t="s">
        <v>35</v>
      </c>
      <c r="F56" s="43" t="s">
        <v>35</v>
      </c>
    </row>
    <row r="57" spans="1:6" ht="20.25" customHeight="1" x14ac:dyDescent="0.15">
      <c r="A57" s="35">
        <v>60</v>
      </c>
      <c r="B57" s="43" t="s">
        <v>35</v>
      </c>
      <c r="C57" s="43" t="s">
        <v>35</v>
      </c>
      <c r="D57" s="43" t="s">
        <v>35</v>
      </c>
      <c r="E57" s="43" t="s">
        <v>35</v>
      </c>
      <c r="F57" s="43" t="s">
        <v>35</v>
      </c>
    </row>
    <row r="58" spans="1:6" ht="20.25" customHeight="1" x14ac:dyDescent="0.15">
      <c r="A58" s="35">
        <v>61</v>
      </c>
      <c r="B58" s="43">
        <v>40</v>
      </c>
      <c r="C58" s="43">
        <v>40</v>
      </c>
      <c r="D58" s="43" t="s">
        <v>35</v>
      </c>
      <c r="E58" s="43" t="s">
        <v>35</v>
      </c>
      <c r="F58" s="43" t="s">
        <v>35</v>
      </c>
    </row>
    <row r="59" spans="1:6" ht="20.25" customHeight="1" x14ac:dyDescent="0.15">
      <c r="A59" s="35">
        <v>62</v>
      </c>
      <c r="B59" s="43" t="s">
        <v>35</v>
      </c>
      <c r="C59" s="43" t="s">
        <v>35</v>
      </c>
      <c r="D59" s="43" t="s">
        <v>35</v>
      </c>
      <c r="E59" s="43" t="s">
        <v>35</v>
      </c>
      <c r="F59" s="43" t="s">
        <v>35</v>
      </c>
    </row>
    <row r="60" spans="1:6" ht="20.25" customHeight="1" x14ac:dyDescent="0.15">
      <c r="A60" s="35">
        <v>63</v>
      </c>
      <c r="B60" s="43" t="s">
        <v>35</v>
      </c>
      <c r="C60" s="43" t="s">
        <v>35</v>
      </c>
      <c r="D60" s="43" t="s">
        <v>35</v>
      </c>
      <c r="E60" s="43" t="s">
        <v>35</v>
      </c>
      <c r="F60" s="43" t="s">
        <v>35</v>
      </c>
    </row>
    <row r="61" spans="1:6" ht="20.25" customHeight="1" x14ac:dyDescent="0.15">
      <c r="A61" s="35" t="s">
        <v>40</v>
      </c>
      <c r="B61" s="43" t="s">
        <v>35</v>
      </c>
      <c r="C61" s="43" t="s">
        <v>35</v>
      </c>
      <c r="D61" s="43" t="s">
        <v>35</v>
      </c>
      <c r="E61" s="43" t="s">
        <v>35</v>
      </c>
      <c r="F61" s="43" t="s">
        <v>35</v>
      </c>
    </row>
    <row r="62" spans="1:6" ht="20.25" customHeight="1" x14ac:dyDescent="0.15">
      <c r="A62" s="35">
        <v>2</v>
      </c>
      <c r="B62" s="43" t="s">
        <v>35</v>
      </c>
      <c r="C62" s="43" t="s">
        <v>35</v>
      </c>
      <c r="D62" s="43" t="s">
        <v>35</v>
      </c>
      <c r="E62" s="43" t="s">
        <v>35</v>
      </c>
      <c r="F62" s="43" t="s">
        <v>35</v>
      </c>
    </row>
    <row r="63" spans="1:6" ht="20.25" customHeight="1" x14ac:dyDescent="0.15">
      <c r="A63" s="35">
        <v>3</v>
      </c>
      <c r="B63" s="43" t="s">
        <v>35</v>
      </c>
      <c r="C63" s="43" t="s">
        <v>35</v>
      </c>
      <c r="D63" s="43" t="s">
        <v>35</v>
      </c>
      <c r="E63" s="43" t="s">
        <v>35</v>
      </c>
      <c r="F63" s="43" t="s">
        <v>35</v>
      </c>
    </row>
    <row r="64" spans="1:6" ht="20.25" customHeight="1" x14ac:dyDescent="0.15">
      <c r="A64" s="35">
        <v>4</v>
      </c>
      <c r="B64" s="43" t="s">
        <v>35</v>
      </c>
      <c r="C64" s="43" t="s">
        <v>35</v>
      </c>
      <c r="D64" s="43" t="s">
        <v>35</v>
      </c>
      <c r="E64" s="43" t="s">
        <v>35</v>
      </c>
      <c r="F64" s="43" t="s">
        <v>35</v>
      </c>
    </row>
    <row r="65" spans="1:6" ht="20.25" customHeight="1" x14ac:dyDescent="0.15">
      <c r="A65" s="35">
        <v>5</v>
      </c>
      <c r="B65" s="43">
        <v>36</v>
      </c>
      <c r="C65" s="43">
        <v>36</v>
      </c>
      <c r="D65" s="43" t="s">
        <v>35</v>
      </c>
      <c r="E65" s="43" t="s">
        <v>35</v>
      </c>
      <c r="F65" s="43" t="s">
        <v>35</v>
      </c>
    </row>
    <row r="66" spans="1:6" ht="20.25" customHeight="1" x14ac:dyDescent="0.15">
      <c r="A66" s="35">
        <v>6</v>
      </c>
      <c r="B66" s="43" t="s">
        <v>35</v>
      </c>
      <c r="C66" s="43" t="s">
        <v>35</v>
      </c>
      <c r="D66" s="43" t="s">
        <v>35</v>
      </c>
      <c r="E66" s="43" t="s">
        <v>35</v>
      </c>
      <c r="F66" s="43" t="s">
        <v>35</v>
      </c>
    </row>
    <row r="67" spans="1:6" ht="20.25" customHeight="1" x14ac:dyDescent="0.15">
      <c r="A67" s="35">
        <v>7</v>
      </c>
      <c r="B67" s="43" t="s">
        <v>35</v>
      </c>
      <c r="C67" s="43" t="s">
        <v>35</v>
      </c>
      <c r="D67" s="43" t="s">
        <v>35</v>
      </c>
      <c r="E67" s="43" t="s">
        <v>35</v>
      </c>
      <c r="F67" s="43" t="s">
        <v>35</v>
      </c>
    </row>
    <row r="68" spans="1:6" ht="20.25" customHeight="1" x14ac:dyDescent="0.15">
      <c r="A68" s="35">
        <v>8</v>
      </c>
      <c r="B68" s="43">
        <v>18</v>
      </c>
      <c r="C68" s="43">
        <v>18</v>
      </c>
      <c r="D68" s="43" t="s">
        <v>35</v>
      </c>
      <c r="E68" s="43" t="s">
        <v>35</v>
      </c>
      <c r="F68" s="43" t="s">
        <v>35</v>
      </c>
    </row>
    <row r="69" spans="1:6" ht="20.25" customHeight="1" x14ac:dyDescent="0.15">
      <c r="A69" s="35">
        <v>9</v>
      </c>
      <c r="B69" s="36" t="s">
        <v>36</v>
      </c>
      <c r="C69" s="36" t="s">
        <v>36</v>
      </c>
      <c r="D69" s="43" t="s">
        <v>35</v>
      </c>
      <c r="E69" s="43" t="s">
        <v>35</v>
      </c>
      <c r="F69" s="36"/>
    </row>
    <row r="70" spans="1:6" ht="20.25" customHeight="1" x14ac:dyDescent="0.15">
      <c r="A70" s="35">
        <v>10</v>
      </c>
      <c r="B70" s="36">
        <v>18</v>
      </c>
      <c r="C70" s="43">
        <v>18</v>
      </c>
      <c r="D70" s="43" t="s">
        <v>35</v>
      </c>
      <c r="E70" s="43" t="s">
        <v>35</v>
      </c>
      <c r="F70" s="43" t="s">
        <v>35</v>
      </c>
    </row>
    <row r="71" spans="1:6" ht="20.25" customHeight="1" x14ac:dyDescent="0.15">
      <c r="A71" s="35">
        <v>11</v>
      </c>
      <c r="B71" s="43" t="s">
        <v>35</v>
      </c>
      <c r="C71" s="43" t="s">
        <v>35</v>
      </c>
      <c r="D71" s="43" t="s">
        <v>35</v>
      </c>
      <c r="E71" s="43" t="s">
        <v>35</v>
      </c>
      <c r="F71" s="43" t="s">
        <v>35</v>
      </c>
    </row>
    <row r="72" spans="1:6" ht="20.25" customHeight="1" x14ac:dyDescent="0.15">
      <c r="A72" s="35">
        <v>12</v>
      </c>
      <c r="B72" s="43" t="s">
        <v>35</v>
      </c>
      <c r="C72" s="43" t="s">
        <v>35</v>
      </c>
      <c r="D72" s="43" t="s">
        <v>35</v>
      </c>
      <c r="E72" s="43" t="s">
        <v>35</v>
      </c>
      <c r="F72" s="43" t="s">
        <v>35</v>
      </c>
    </row>
    <row r="73" spans="1:6" ht="20.25" customHeight="1" x14ac:dyDescent="0.15">
      <c r="A73" s="35">
        <v>13</v>
      </c>
      <c r="B73" s="43" t="s">
        <v>35</v>
      </c>
      <c r="C73" s="43" t="s">
        <v>35</v>
      </c>
      <c r="D73" s="43" t="s">
        <v>35</v>
      </c>
      <c r="E73" s="43" t="s">
        <v>35</v>
      </c>
      <c r="F73" s="43" t="s">
        <v>35</v>
      </c>
    </row>
    <row r="74" spans="1:6" ht="20.25" customHeight="1" x14ac:dyDescent="0.15">
      <c r="A74" s="35">
        <v>14</v>
      </c>
      <c r="B74" s="43" t="s">
        <v>35</v>
      </c>
      <c r="C74" s="43" t="s">
        <v>35</v>
      </c>
      <c r="D74" s="43" t="s">
        <v>35</v>
      </c>
      <c r="E74" s="43" t="s">
        <v>35</v>
      </c>
      <c r="F74" s="43" t="s">
        <v>35</v>
      </c>
    </row>
    <row r="75" spans="1:6" ht="20.25" customHeight="1" x14ac:dyDescent="0.15">
      <c r="A75" s="35">
        <v>15</v>
      </c>
      <c r="B75" s="43" t="s">
        <v>35</v>
      </c>
      <c r="C75" s="43" t="s">
        <v>35</v>
      </c>
      <c r="D75" s="43" t="s">
        <v>35</v>
      </c>
      <c r="E75" s="43" t="s">
        <v>35</v>
      </c>
      <c r="F75" s="43" t="s">
        <v>35</v>
      </c>
    </row>
    <row r="76" spans="1:6" ht="20.25" customHeight="1" thickBot="1" x14ac:dyDescent="0.2">
      <c r="A76" s="44">
        <v>16</v>
      </c>
      <c r="B76" s="45" t="s">
        <v>35</v>
      </c>
      <c r="C76" s="45" t="s">
        <v>35</v>
      </c>
      <c r="D76" s="45" t="s">
        <v>35</v>
      </c>
      <c r="E76" s="45" t="s">
        <v>35</v>
      </c>
      <c r="F76" s="45" t="s">
        <v>35</v>
      </c>
    </row>
    <row r="77" spans="1:6" ht="20.25" customHeight="1" thickTop="1" x14ac:dyDescent="0.15">
      <c r="A77" s="46" t="s">
        <v>38</v>
      </c>
      <c r="B77" s="47">
        <f>SUM(B24:B76)</f>
        <v>1151</v>
      </c>
      <c r="C77" s="47">
        <f>SUM(C24:C76)</f>
        <v>863</v>
      </c>
      <c r="D77" s="47">
        <f>SUM(D24:D76)</f>
        <v>268</v>
      </c>
      <c r="E77" s="47">
        <f>SUM(E24:E76)</f>
        <v>20</v>
      </c>
      <c r="F77" s="47">
        <f>SUM(F24:F76)</f>
        <v>0</v>
      </c>
    </row>
    <row r="78" spans="1:6" ht="20.25" customHeight="1" x14ac:dyDescent="0.15">
      <c r="A78" s="38"/>
      <c r="B78" s="48"/>
      <c r="C78" s="48"/>
      <c r="D78" s="48"/>
      <c r="E78" s="48"/>
      <c r="F78" s="48"/>
    </row>
    <row r="79" spans="1:6" ht="20.25" customHeight="1" x14ac:dyDescent="0.15">
      <c r="A79" s="49" t="s">
        <v>41</v>
      </c>
    </row>
    <row r="80" spans="1:6" ht="20.25" customHeight="1" x14ac:dyDescent="0.15">
      <c r="A80" s="33"/>
    </row>
  </sheetData>
  <mergeCells count="4">
    <mergeCell ref="A6:A7"/>
    <mergeCell ref="B6:F6"/>
    <mergeCell ref="A22:A23"/>
    <mergeCell ref="B22:F22"/>
  </mergeCells>
  <phoneticPr fontId="2"/>
  <pageMargins left="3.1" right="0.39370078740157483" top="0.98425196850393704" bottom="0.39370078740157483" header="0.19685039370078741" footer="0.19685039370078741"/>
  <pageSetup paperSize="9" scale="75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8-3</vt:lpstr>
      <vt:lpstr>8-3（旧石巻市）</vt:lpstr>
      <vt:lpstr>'8-3'!Print_Area</vt:lpstr>
      <vt:lpstr>'8-3'!Print_Titles</vt:lpstr>
      <vt:lpstr>'8-3（旧石巻市）'!Print_Titles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 千紘 [Chihiro Saito]</dc:creator>
  <cp:lastModifiedBy>遠藤 洋子 [Yoko Endo]</cp:lastModifiedBy>
  <cp:lastPrinted>2025-04-23T23:44:54Z</cp:lastPrinted>
  <dcterms:created xsi:type="dcterms:W3CDTF">2024-03-08T05:05:26Z</dcterms:created>
  <dcterms:modified xsi:type="dcterms:W3CDTF">2025-06-02T02:41:22Z</dcterms:modified>
</cp:coreProperties>
</file>