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復興企画部\政策企画課\統計\令和７年度_統計事務\02-統計資料\統計書関係（HP毎年更新）\令和７年度\02_ CMS用\第６章 水産業\R7.5.16更新\"/>
    </mc:Choice>
  </mc:AlternateContent>
  <bookViews>
    <workbookView xWindow="0" yWindow="0" windowWidth="28800" windowHeight="12210"/>
  </bookViews>
  <sheets>
    <sheet name="6-3" sheetId="1" r:id="rId1"/>
    <sheet name="6-3（旧石巻市）" sheetId="2" r:id="rId2"/>
  </sheets>
  <definedNames>
    <definedName name="_xlnm.Print_Titles" localSheetId="0">'6-3'!$A:$A</definedName>
  </definedNames>
  <calcPr calcId="162913"/>
</workbook>
</file>

<file path=xl/calcChain.xml><?xml version="1.0" encoding="utf-8"?>
<calcChain xmlns="http://schemas.openxmlformats.org/spreadsheetml/2006/main">
  <c r="BF7" i="1" l="1"/>
  <c r="BC7" i="1" l="1"/>
  <c r="BB7" i="1"/>
  <c r="BA7" i="1"/>
  <c r="AZ7" i="1" l="1"/>
  <c r="AY7" i="1"/>
  <c r="AX7" i="1"/>
  <c r="AU7" i="1"/>
  <c r="AT7" i="1"/>
  <c r="AR7" i="1"/>
  <c r="AW7" i="1"/>
  <c r="AV7" i="1" l="1"/>
  <c r="AW30" i="1"/>
  <c r="AV30" i="1"/>
  <c r="AU30" i="1"/>
  <c r="AT30" i="1" l="1"/>
  <c r="AS30" i="1"/>
  <c r="AR30" i="1"/>
  <c r="AS7" i="1"/>
  <c r="AQ7" i="1" l="1"/>
  <c r="AP7" i="1"/>
  <c r="AO7" i="1"/>
  <c r="AM33" i="1" l="1"/>
  <c r="AL32" i="1" l="1"/>
  <c r="AM32" i="1" l="1"/>
  <c r="AM31" i="1" s="1"/>
  <c r="AP30" i="1" s="1"/>
  <c r="AN32" i="1"/>
  <c r="AN31" i="1" s="1"/>
  <c r="AL31" i="1"/>
  <c r="AN30" i="1" l="1"/>
  <c r="AQ30" i="1"/>
  <c r="AM30" i="1"/>
  <c r="AI7" i="1"/>
  <c r="AH7" i="1"/>
  <c r="AG7" i="1"/>
  <c r="AF7" i="1"/>
  <c r="AE7" i="1"/>
  <c r="AD7" i="1"/>
  <c r="AC7" i="1"/>
  <c r="AB7" i="1"/>
  <c r="AA7" i="1"/>
  <c r="Z7" i="1"/>
  <c r="Y7" i="1"/>
  <c r="X7" i="1"/>
  <c r="W7" i="1"/>
  <c r="V7" i="1"/>
  <c r="U7" i="1"/>
  <c r="T7" i="1"/>
  <c r="S7" i="1"/>
  <c r="R7" i="1"/>
  <c r="Q7" i="1"/>
  <c r="P7" i="1"/>
  <c r="O7" i="1"/>
  <c r="N7" i="1"/>
  <c r="M7" i="1"/>
  <c r="L7" i="1"/>
  <c r="K7" i="1"/>
  <c r="J7" i="1"/>
  <c r="I7" i="1"/>
  <c r="H7" i="1"/>
  <c r="B7" i="2"/>
  <c r="C7" i="2"/>
  <c r="D7" i="2"/>
  <c r="E7" i="2"/>
  <c r="F7" i="2"/>
  <c r="G7" i="2"/>
  <c r="H7" i="2"/>
  <c r="I7" i="2"/>
  <c r="J7" i="2"/>
  <c r="K7" i="2"/>
  <c r="L7" i="2"/>
  <c r="M7" i="2"/>
  <c r="N7" i="2"/>
  <c r="O7" i="2"/>
  <c r="P7" i="2"/>
  <c r="Q7" i="2"/>
  <c r="R7" i="2"/>
  <c r="S7" i="2"/>
  <c r="T7" i="2"/>
  <c r="U7" i="2"/>
  <c r="V7" i="2"/>
  <c r="AJ7" i="1"/>
  <c r="AK7" i="1"/>
  <c r="AO30" i="1" l="1"/>
  <c r="AL30" i="1"/>
</calcChain>
</file>

<file path=xl/comments1.xml><?xml version="1.0" encoding="utf-8"?>
<comments xmlns="http://schemas.openxmlformats.org/spreadsheetml/2006/main">
  <authors>
    <author>沼下 和美 [Kazumi Numashita]</author>
  </authors>
  <commentList>
    <comment ref="AT24" authorId="0" shapeId="0">
      <text>
        <r>
          <rPr>
            <sz val="9"/>
            <color indexed="81"/>
            <rFont val="ＭＳ Ｐゴシック"/>
            <family val="3"/>
            <charset val="128"/>
          </rPr>
          <t>鰹鮪一本釣り水揚高は遠洋鰹鮪一本釣りおよび鰹鮪一本釣りの合計</t>
        </r>
      </text>
    </comment>
    <comment ref="AW24" authorId="0" shapeId="0">
      <text>
        <r>
          <rPr>
            <sz val="9"/>
            <color indexed="81"/>
            <rFont val="ＭＳ Ｐゴシック"/>
            <family val="3"/>
            <charset val="128"/>
          </rPr>
          <t>鰹鮪一本釣り水揚高は遠洋鰹鮪一本釣りおよび鰹鮪一本釣りの合計</t>
        </r>
      </text>
    </comment>
    <comment ref="AZ24" authorId="0" shapeId="0">
      <text>
        <r>
          <rPr>
            <sz val="9"/>
            <color indexed="81"/>
            <rFont val="ＭＳ Ｐゴシック"/>
            <family val="3"/>
            <charset val="128"/>
          </rPr>
          <t>鰹鮪一本釣り水揚高は遠洋鰹鮪一本釣りおよび鰹鮪一本釣りの合計</t>
        </r>
      </text>
    </comment>
  </commentList>
</comments>
</file>

<file path=xl/sharedStrings.xml><?xml version="1.0" encoding="utf-8"?>
<sst xmlns="http://schemas.openxmlformats.org/spreadsheetml/2006/main" count="200" uniqueCount="88">
  <si>
    <t>定置網</t>
  </si>
  <si>
    <t>搬入魚</t>
  </si>
  <si>
    <t>輸入魚</t>
  </si>
  <si>
    <t>その他海面漁業</t>
  </si>
  <si>
    <t>3．漁業別水揚高（旧石巻市）</t>
    <rPh sb="9" eb="10">
      <t>キュウ</t>
    </rPh>
    <rPh sb="10" eb="13">
      <t>イシノマキシ</t>
    </rPh>
    <phoneticPr fontId="22"/>
  </si>
  <si>
    <t>(各年中）</t>
    <rPh sb="1" eb="2">
      <t>カク</t>
    </rPh>
    <rPh sb="2" eb="4">
      <t>ネンチュウ</t>
    </rPh>
    <phoneticPr fontId="22"/>
  </si>
  <si>
    <t>漁  業  別</t>
  </si>
  <si>
    <t>平成10年</t>
    <rPh sb="0" eb="2">
      <t>ヘイセイ</t>
    </rPh>
    <rPh sb="4" eb="5">
      <t>ネン</t>
    </rPh>
    <phoneticPr fontId="22"/>
  </si>
  <si>
    <t>平成11年</t>
    <rPh sb="0" eb="2">
      <t>ヘイセイ</t>
    </rPh>
    <rPh sb="4" eb="5">
      <t>ネン</t>
    </rPh>
    <phoneticPr fontId="22"/>
  </si>
  <si>
    <t>平成12年</t>
    <rPh sb="0" eb="2">
      <t>ヘイセイ</t>
    </rPh>
    <rPh sb="4" eb="5">
      <t>ネン</t>
    </rPh>
    <phoneticPr fontId="22"/>
  </si>
  <si>
    <t>平成13年</t>
    <rPh sb="0" eb="2">
      <t>ヘイセイ</t>
    </rPh>
    <rPh sb="4" eb="5">
      <t>ネン</t>
    </rPh>
    <phoneticPr fontId="22"/>
  </si>
  <si>
    <t>平成14年</t>
    <rPh sb="0" eb="2">
      <t>ヘイセイ</t>
    </rPh>
    <rPh sb="4" eb="5">
      <t>ネン</t>
    </rPh>
    <phoneticPr fontId="22"/>
  </si>
  <si>
    <t>平成15年</t>
    <rPh sb="0" eb="2">
      <t>ヘイセイ</t>
    </rPh>
    <rPh sb="4" eb="5">
      <t>ネン</t>
    </rPh>
    <phoneticPr fontId="22"/>
  </si>
  <si>
    <t>平成16年</t>
    <rPh sb="0" eb="2">
      <t>ヘイセイ</t>
    </rPh>
    <rPh sb="4" eb="5">
      <t>ネン</t>
    </rPh>
    <phoneticPr fontId="22"/>
  </si>
  <si>
    <t>隻  数</t>
  </si>
  <si>
    <t>数   量</t>
  </si>
  <si>
    <t>金   額</t>
  </si>
  <si>
    <t>合   計</t>
  </si>
  <si>
    <t>北洋底びき網漁業</t>
  </si>
  <si>
    <t>沖合底びき網漁業</t>
  </si>
  <si>
    <t>近海底びき網漁業</t>
  </si>
  <si>
    <t>小型底びき網漁業</t>
  </si>
  <si>
    <t>北洋はえなわ漁業</t>
  </si>
  <si>
    <t>鮪はえなわ漁業</t>
  </si>
  <si>
    <t>鰯まきあみ漁業</t>
  </si>
  <si>
    <t>大目流し網漁業</t>
  </si>
  <si>
    <t>鯖まきあみ漁業</t>
  </si>
  <si>
    <t>鰹鮪まきあみ漁業</t>
  </si>
  <si>
    <t>鰹鮪一本釣り漁業</t>
  </si>
  <si>
    <t>秋刀魚棒受網漁業</t>
  </si>
  <si>
    <t>いか流し網漁業</t>
  </si>
  <si>
    <t>いか釣り漁業</t>
  </si>
  <si>
    <t>単位：トン、千円</t>
    <phoneticPr fontId="22"/>
  </si>
  <si>
    <t xml:space="preserve"> </t>
    <phoneticPr fontId="22"/>
  </si>
  <si>
    <t>　　資料：産業部水産課</t>
    <phoneticPr fontId="22"/>
  </si>
  <si>
    <t>　　※輸入魚を含めて計上している。</t>
    <phoneticPr fontId="22"/>
  </si>
  <si>
    <t>３．漁業別水揚高</t>
  </si>
  <si>
    <t>漁業別</t>
  </si>
  <si>
    <t>平成１９年</t>
  </si>
  <si>
    <t>平成２０年</t>
  </si>
  <si>
    <t>平成２１年</t>
  </si>
  <si>
    <t>平成２２年</t>
  </si>
  <si>
    <t>隻数</t>
  </si>
  <si>
    <t>数量</t>
  </si>
  <si>
    <t>金額</t>
  </si>
  <si>
    <t>（ｔ）</t>
  </si>
  <si>
    <t>（千円）</t>
  </si>
  <si>
    <t>合計</t>
  </si>
  <si>
    <t>鰹鮪まきあみ</t>
  </si>
  <si>
    <t>鯖まきあみ</t>
  </si>
  <si>
    <t>鰯まきあみ</t>
  </si>
  <si>
    <t>遠洋底びき網</t>
  </si>
  <si>
    <t>沖合底びき網</t>
  </si>
  <si>
    <t>近海底びき網</t>
  </si>
  <si>
    <t>小型底びき網</t>
  </si>
  <si>
    <t>秋刀魚棒受網</t>
  </si>
  <si>
    <t>敷網</t>
  </si>
  <si>
    <t>刺網</t>
  </si>
  <si>
    <t>その他の網</t>
  </si>
  <si>
    <t>はえ縄</t>
  </si>
  <si>
    <t>いか釣り</t>
  </si>
  <si>
    <t>鰹鮪一本釣り</t>
  </si>
  <si>
    <t>その他の釣り</t>
  </si>
  <si>
    <t>養殖魚</t>
  </si>
  <si>
    <t>平成２３年</t>
    <rPh sb="4" eb="5">
      <t>ネン</t>
    </rPh>
    <phoneticPr fontId="21"/>
  </si>
  <si>
    <r>
      <t xml:space="preserve">資料：石巻市水産課 </t>
    </r>
    <r>
      <rPr>
        <sz val="11"/>
        <rFont val="ＭＳ Ｐゴシック"/>
        <family val="3"/>
        <charset val="128"/>
      </rPr>
      <t xml:space="preserve"> </t>
    </r>
    <r>
      <rPr>
        <sz val="11"/>
        <rFont val="ＭＳ Ｐゴシック"/>
        <family val="3"/>
        <charset val="128"/>
      </rPr>
      <t>（水産物地方卸売市場管理事務所）</t>
    </r>
    <phoneticPr fontId="21"/>
  </si>
  <si>
    <t>（千円）</t>
    <rPh sb="1" eb="3">
      <t>センエン</t>
    </rPh>
    <phoneticPr fontId="21"/>
  </si>
  <si>
    <t>（ｔ）</t>
    <phoneticPr fontId="21"/>
  </si>
  <si>
    <t>金額</t>
    <rPh sb="0" eb="2">
      <t>キンガク</t>
    </rPh>
    <phoneticPr fontId="21"/>
  </si>
  <si>
    <t>数量</t>
    <rPh sb="0" eb="2">
      <t>スウリョウ</t>
    </rPh>
    <phoneticPr fontId="21"/>
  </si>
  <si>
    <t>隻数</t>
    <rPh sb="0" eb="1">
      <t>セキ</t>
    </rPh>
    <rPh sb="1" eb="2">
      <t>スウ</t>
    </rPh>
    <phoneticPr fontId="21"/>
  </si>
  <si>
    <t>平成１８年</t>
    <rPh sb="0" eb="2">
      <t>ヘイセイ</t>
    </rPh>
    <rPh sb="4" eb="5">
      <t>ネン</t>
    </rPh>
    <phoneticPr fontId="21"/>
  </si>
  <si>
    <t>平成２４年</t>
    <rPh sb="4" eb="5">
      <t>ネン</t>
    </rPh>
    <phoneticPr fontId="21"/>
  </si>
  <si>
    <t>平成２５年</t>
    <rPh sb="4" eb="5">
      <t>ネン</t>
    </rPh>
    <phoneticPr fontId="21"/>
  </si>
  <si>
    <t>平成２６年</t>
    <rPh sb="4" eb="5">
      <t>ネン</t>
    </rPh>
    <phoneticPr fontId="21"/>
  </si>
  <si>
    <t>平成２７年</t>
    <rPh sb="4" eb="5">
      <t>ネン</t>
    </rPh>
    <phoneticPr fontId="21"/>
  </si>
  <si>
    <t>平成２８年</t>
    <rPh sb="4" eb="5">
      <t>ネン</t>
    </rPh>
    <phoneticPr fontId="21"/>
  </si>
  <si>
    <t>平成１７年</t>
    <rPh sb="0" eb="2">
      <t>ヘイセイ</t>
    </rPh>
    <rPh sb="4" eb="5">
      <t>ネン</t>
    </rPh>
    <phoneticPr fontId="21"/>
  </si>
  <si>
    <t>平成２９年</t>
    <rPh sb="4" eb="5">
      <t>ネン</t>
    </rPh>
    <phoneticPr fontId="21"/>
  </si>
  <si>
    <t>平成３０年</t>
    <rPh sb="4" eb="5">
      <t>ネン</t>
    </rPh>
    <phoneticPr fontId="21"/>
  </si>
  <si>
    <t>その他まきあみ</t>
    <rPh sb="2" eb="3">
      <t>タ</t>
    </rPh>
    <phoneticPr fontId="21"/>
  </si>
  <si>
    <t>平成３１年⇒令和元年</t>
    <rPh sb="4" eb="5">
      <t>ネン</t>
    </rPh>
    <rPh sb="6" eb="8">
      <t>レイワ</t>
    </rPh>
    <rPh sb="8" eb="10">
      <t>ガンネン</t>
    </rPh>
    <phoneticPr fontId="21"/>
  </si>
  <si>
    <t>令和２年</t>
    <rPh sb="0" eb="2">
      <t>レイワ</t>
    </rPh>
    <rPh sb="3" eb="4">
      <t>ネン</t>
    </rPh>
    <phoneticPr fontId="21"/>
  </si>
  <si>
    <t>令和3年</t>
    <rPh sb="0" eb="2">
      <t>レイワ</t>
    </rPh>
    <rPh sb="3" eb="4">
      <t>ネン</t>
    </rPh>
    <phoneticPr fontId="21"/>
  </si>
  <si>
    <t>数量</t>
    <phoneticPr fontId="21"/>
  </si>
  <si>
    <t>令和4年</t>
    <rPh sb="0" eb="2">
      <t>レイワ</t>
    </rPh>
    <rPh sb="3" eb="4">
      <t>ネン</t>
    </rPh>
    <phoneticPr fontId="21"/>
  </si>
  <si>
    <t>令和5年</t>
    <rPh sb="0" eb="2">
      <t>レイワ</t>
    </rPh>
    <rPh sb="3" eb="4">
      <t>ネン</t>
    </rPh>
    <phoneticPr fontId="21"/>
  </si>
  <si>
    <t>令和6年</t>
    <rPh sb="0" eb="2">
      <t>レイワ</t>
    </rPh>
    <rPh sb="3" eb="4">
      <t>ネン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</si>
</sst>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quot;△ &quot;#,##0"/>
    <numFmt numFmtId="178" formatCode=";;;"/>
    <numFmt numFmtId="179" formatCode="#,##0.0;&quot;△ &quot;#,##0.0"/>
  </numFmts>
  <fonts count="25"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2"/>
      <name val="ＭＳ 明朝"/>
      <family val="1"/>
      <charset val="128"/>
    </font>
    <font>
      <sz val="11"/>
      <color indexed="17"/>
      <name val="ＭＳ Ｐゴシック"/>
      <family val="3"/>
      <charset val="128"/>
    </font>
    <font>
      <sz val="6"/>
      <name val="ＭＳ Ｐゴシック"/>
      <family val="3"/>
      <charset val="128"/>
    </font>
    <font>
      <sz val="6"/>
      <name val="ＭＳ Ｐ明朝"/>
      <family val="1"/>
      <charset val="128"/>
    </font>
    <font>
      <sz val="9"/>
      <color indexed="81"/>
      <name val="ＭＳ Ｐゴシック"/>
      <family val="3"/>
      <charset val="128"/>
    </font>
    <font>
      <sz val="11"/>
      <color rgb="FFFF000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theme="0"/>
        <bgColor indexed="64"/>
      </patternFill>
    </fill>
  </fills>
  <borders count="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19" fillId="0" borderId="0" applyBorder="0"/>
    <xf numFmtId="0" fontId="19" fillId="0" borderId="0"/>
    <xf numFmtId="0" fontId="20" fillId="4" borderId="0" applyNumberFormat="0" applyBorder="0" applyAlignment="0" applyProtection="0">
      <alignment vertical="center"/>
    </xf>
  </cellStyleXfs>
  <cellXfs count="81">
    <xf numFmtId="0" fontId="0" fillId="0" borderId="0" xfId="0">
      <alignment vertical="center"/>
    </xf>
    <xf numFmtId="0" fontId="6" fillId="0" borderId="0" xfId="0" applyFont="1">
      <alignment vertical="center"/>
    </xf>
    <xf numFmtId="0" fontId="6" fillId="24" borderId="10" xfId="0" applyFont="1" applyFill="1" applyBorder="1" applyAlignment="1">
      <alignment horizontal="center" vertical="center"/>
    </xf>
    <xf numFmtId="0" fontId="6" fillId="0" borderId="0" xfId="0" applyFont="1" applyAlignment="1">
      <alignment horizontal="center" vertical="center"/>
    </xf>
    <xf numFmtId="0" fontId="6" fillId="24" borderId="11" xfId="0" applyFont="1" applyFill="1" applyBorder="1" applyAlignment="1">
      <alignment horizontal="center" vertical="center"/>
    </xf>
    <xf numFmtId="0" fontId="6" fillId="24" borderId="12" xfId="0" applyFont="1" applyFill="1" applyBorder="1" applyAlignment="1">
      <alignment vertical="center"/>
    </xf>
    <xf numFmtId="177" fontId="6" fillId="0" borderId="12" xfId="0" applyNumberFormat="1" applyFont="1" applyBorder="1">
      <alignment vertical="center"/>
    </xf>
    <xf numFmtId="0" fontId="6" fillId="24" borderId="12" xfId="44" applyNumberFormat="1" applyFont="1" applyFill="1" applyBorder="1" applyAlignment="1">
      <alignment vertical="center"/>
    </xf>
    <xf numFmtId="0" fontId="0" fillId="24" borderId="12" xfId="0" applyFill="1" applyBorder="1" applyAlignment="1">
      <alignment vertical="center"/>
    </xf>
    <xf numFmtId="177" fontId="0" fillId="0" borderId="13" xfId="0" applyNumberFormat="1" applyFont="1" applyFill="1" applyBorder="1">
      <alignment vertical="center"/>
    </xf>
    <xf numFmtId="0" fontId="6" fillId="0" borderId="0" xfId="0" applyFont="1" applyBorder="1">
      <alignment vertical="center"/>
    </xf>
    <xf numFmtId="0" fontId="6" fillId="0" borderId="0" xfId="44" applyNumberFormat="1" applyFont="1" applyAlignment="1">
      <alignment vertical="center"/>
    </xf>
    <xf numFmtId="0" fontId="6" fillId="0" borderId="0" xfId="44" applyNumberFormat="1" applyFont="1" applyAlignment="1">
      <alignment horizontal="left" vertical="center"/>
    </xf>
    <xf numFmtId="0" fontId="6" fillId="0" borderId="0" xfId="42" applyFont="1" applyAlignment="1">
      <alignment vertical="center"/>
    </xf>
    <xf numFmtId="0" fontId="6" fillId="0" borderId="0" xfId="44" applyNumberFormat="1" applyFont="1" applyAlignment="1">
      <alignment horizontal="right" vertical="center"/>
    </xf>
    <xf numFmtId="0" fontId="6" fillId="24" borderId="12" xfId="44" applyNumberFormat="1" applyFont="1" applyFill="1" applyBorder="1" applyAlignment="1">
      <alignment horizontal="center" vertical="center"/>
    </xf>
    <xf numFmtId="0" fontId="6" fillId="24" borderId="13" xfId="44" applyNumberFormat="1" applyFont="1" applyFill="1" applyBorder="1" applyAlignment="1">
      <alignment horizontal="center" vertical="center"/>
    </xf>
    <xf numFmtId="38" fontId="6" fillId="0" borderId="10" xfId="33" applyFont="1" applyFill="1" applyBorder="1" applyAlignment="1">
      <alignment vertical="center"/>
    </xf>
    <xf numFmtId="38" fontId="6" fillId="0" borderId="13" xfId="33" applyFont="1" applyFill="1" applyBorder="1" applyAlignment="1">
      <alignment vertical="center"/>
    </xf>
    <xf numFmtId="0" fontId="6" fillId="24" borderId="13" xfId="44" applyNumberFormat="1" applyFont="1" applyFill="1" applyBorder="1" applyAlignment="1">
      <alignment horizontal="right" vertical="center"/>
    </xf>
    <xf numFmtId="38" fontId="6" fillId="0" borderId="13" xfId="33" applyFont="1" applyFill="1" applyBorder="1" applyAlignment="1">
      <alignment horizontal="right" vertical="center"/>
    </xf>
    <xf numFmtId="0" fontId="6" fillId="24" borderId="11" xfId="44" applyNumberFormat="1" applyFont="1" applyFill="1" applyBorder="1" applyAlignment="1">
      <alignment horizontal="right" vertical="center"/>
    </xf>
    <xf numFmtId="38" fontId="6" fillId="0" borderId="11" xfId="33" applyFont="1" applyFill="1" applyBorder="1" applyAlignment="1">
      <alignment vertical="center"/>
    </xf>
    <xf numFmtId="0" fontId="6" fillId="0" borderId="0" xfId="44" applyNumberFormat="1" applyFont="1" applyFill="1" applyBorder="1" applyAlignment="1">
      <alignment horizontal="right" vertical="center"/>
    </xf>
    <xf numFmtId="38" fontId="6" fillId="0" borderId="0" xfId="33" applyFont="1" applyFill="1" applyBorder="1" applyAlignment="1">
      <alignment vertical="center"/>
    </xf>
    <xf numFmtId="0" fontId="6" fillId="0" borderId="0" xfId="44" applyNumberFormat="1" applyFont="1" applyBorder="1" applyAlignment="1">
      <alignment vertical="center"/>
    </xf>
    <xf numFmtId="3" fontId="6" fillId="0" borderId="0" xfId="44" applyNumberFormat="1" applyFont="1" applyBorder="1" applyAlignment="1">
      <alignment vertical="center"/>
    </xf>
    <xf numFmtId="0" fontId="6" fillId="0" borderId="0" xfId="43" applyNumberFormat="1" applyFont="1" applyAlignment="1">
      <alignment vertical="center"/>
    </xf>
    <xf numFmtId="177" fontId="6" fillId="0" borderId="12" xfId="0" applyNumberFormat="1" applyFont="1" applyFill="1" applyBorder="1">
      <alignment vertical="center"/>
    </xf>
    <xf numFmtId="0" fontId="0" fillId="0" borderId="0" xfId="44" applyNumberFormat="1" applyFont="1" applyFill="1" applyBorder="1" applyAlignment="1">
      <alignment vertical="center"/>
    </xf>
    <xf numFmtId="176" fontId="6" fillId="0" borderId="0" xfId="0" applyNumberFormat="1" applyFont="1">
      <alignment vertical="center"/>
    </xf>
    <xf numFmtId="176" fontId="6" fillId="24" borderId="10" xfId="0" applyNumberFormat="1" applyFont="1" applyFill="1" applyBorder="1" applyAlignment="1">
      <alignment horizontal="center" vertical="center"/>
    </xf>
    <xf numFmtId="176" fontId="6" fillId="24" borderId="11" xfId="0" applyNumberFormat="1" applyFont="1" applyFill="1" applyBorder="1" applyAlignment="1">
      <alignment horizontal="center" vertical="center"/>
    </xf>
    <xf numFmtId="176" fontId="6" fillId="0" borderId="12" xfId="0" applyNumberFormat="1" applyFont="1" applyBorder="1">
      <alignment vertical="center"/>
    </xf>
    <xf numFmtId="176" fontId="0" fillId="0" borderId="12" xfId="0" applyNumberFormat="1" applyFont="1" applyFill="1" applyBorder="1">
      <alignment vertical="center"/>
    </xf>
    <xf numFmtId="177" fontId="0" fillId="0" borderId="0" xfId="0" applyNumberFormat="1" applyFont="1" applyFill="1" applyBorder="1">
      <alignment vertical="center"/>
    </xf>
    <xf numFmtId="176" fontId="0" fillId="0" borderId="0" xfId="0" applyNumberFormat="1" applyFont="1" applyFill="1" applyBorder="1">
      <alignment vertical="center"/>
    </xf>
    <xf numFmtId="0" fontId="0" fillId="0" borderId="0" xfId="0" applyFont="1">
      <alignment vertical="center"/>
    </xf>
    <xf numFmtId="0" fontId="6" fillId="24" borderId="10" xfId="0" applyFont="1" applyFill="1" applyBorder="1" applyAlignment="1">
      <alignment horizontal="center" vertical="center"/>
    </xf>
    <xf numFmtId="0" fontId="6" fillId="24" borderId="10" xfId="0" applyFont="1" applyFill="1" applyBorder="1" applyAlignment="1">
      <alignment horizontal="center" vertical="center"/>
    </xf>
    <xf numFmtId="177" fontId="6" fillId="25" borderId="12" xfId="0" applyNumberFormat="1" applyFont="1" applyFill="1" applyBorder="1">
      <alignment vertical="center"/>
    </xf>
    <xf numFmtId="0" fontId="6" fillId="0" borderId="12" xfId="0" applyFont="1" applyBorder="1">
      <alignment vertical="center"/>
    </xf>
    <xf numFmtId="178" fontId="6" fillId="0" borderId="0" xfId="0" applyNumberFormat="1" applyFont="1">
      <alignment vertical="center"/>
    </xf>
    <xf numFmtId="178" fontId="6" fillId="0" borderId="0" xfId="33" applyNumberFormat="1" applyFont="1" applyBorder="1">
      <alignment vertical="center"/>
    </xf>
    <xf numFmtId="178" fontId="6" fillId="0" borderId="0" xfId="0" applyNumberFormat="1" applyFont="1" applyBorder="1">
      <alignment vertical="center"/>
    </xf>
    <xf numFmtId="178" fontId="0" fillId="0" borderId="0" xfId="0" applyNumberFormat="1" applyFont="1" applyFill="1" applyBorder="1">
      <alignment vertical="center"/>
    </xf>
    <xf numFmtId="178" fontId="6" fillId="0" borderId="0" xfId="33" applyNumberFormat="1" applyFont="1">
      <alignment vertical="center"/>
    </xf>
    <xf numFmtId="0" fontId="6" fillId="0" borderId="0" xfId="0" applyNumberFormat="1" applyFont="1">
      <alignment vertical="center"/>
    </xf>
    <xf numFmtId="0" fontId="6" fillId="24" borderId="10" xfId="0" applyFont="1" applyFill="1" applyBorder="1" applyAlignment="1">
      <alignment horizontal="center" vertical="center"/>
    </xf>
    <xf numFmtId="0" fontId="0" fillId="24" borderId="12" xfId="44" applyNumberFormat="1" applyFont="1" applyFill="1" applyBorder="1" applyAlignment="1">
      <alignment vertical="center"/>
    </xf>
    <xf numFmtId="0" fontId="6" fillId="24" borderId="10" xfId="0" applyFont="1" applyFill="1" applyBorder="1" applyAlignment="1">
      <alignment horizontal="center" vertical="center"/>
    </xf>
    <xf numFmtId="0" fontId="6" fillId="24" borderId="10" xfId="0" applyFont="1" applyFill="1" applyBorder="1" applyAlignment="1">
      <alignment horizontal="center" vertical="center"/>
    </xf>
    <xf numFmtId="0" fontId="6" fillId="24" borderId="10" xfId="0" applyFont="1" applyFill="1" applyBorder="1" applyAlignment="1">
      <alignment horizontal="center" vertical="center"/>
    </xf>
    <xf numFmtId="179" fontId="6" fillId="0" borderId="12" xfId="0" applyNumberFormat="1" applyFont="1" applyFill="1" applyBorder="1">
      <alignment vertical="center"/>
    </xf>
    <xf numFmtId="177" fontId="0" fillId="0" borderId="12" xfId="0" applyNumberFormat="1" applyFont="1" applyFill="1" applyBorder="1">
      <alignment vertical="center"/>
    </xf>
    <xf numFmtId="38" fontId="6" fillId="0" borderId="12" xfId="33" applyFont="1" applyBorder="1">
      <alignment vertical="center"/>
    </xf>
    <xf numFmtId="38" fontId="6" fillId="25" borderId="12" xfId="33" applyFont="1" applyFill="1" applyBorder="1">
      <alignment vertical="center"/>
    </xf>
    <xf numFmtId="38" fontId="6" fillId="0" borderId="0" xfId="0" applyNumberFormat="1" applyFont="1">
      <alignment vertical="center"/>
    </xf>
    <xf numFmtId="0" fontId="20" fillId="4" borderId="10" xfId="45" applyBorder="1" applyAlignment="1">
      <alignment horizontal="center" vertical="center"/>
    </xf>
    <xf numFmtId="0" fontId="20" fillId="4" borderId="11" xfId="45" applyBorder="1" applyAlignment="1">
      <alignment horizontal="center" vertical="center"/>
    </xf>
    <xf numFmtId="38" fontId="24" fillId="0" borderId="0" xfId="0" applyNumberFormat="1" applyFont="1">
      <alignment vertical="center"/>
    </xf>
    <xf numFmtId="0" fontId="24" fillId="0" borderId="0" xfId="0" applyNumberFormat="1" applyFont="1">
      <alignment vertical="center"/>
    </xf>
    <xf numFmtId="0" fontId="24" fillId="0" borderId="0" xfId="0" applyFont="1">
      <alignment vertical="center"/>
    </xf>
    <xf numFmtId="38" fontId="0" fillId="0" borderId="12" xfId="33" applyFont="1" applyBorder="1">
      <alignment vertical="center"/>
    </xf>
    <xf numFmtId="40" fontId="6" fillId="0" borderId="12" xfId="33" applyNumberFormat="1" applyFont="1" applyBorder="1">
      <alignment vertical="center"/>
    </xf>
    <xf numFmtId="0" fontId="6" fillId="24" borderId="10" xfId="0" applyFont="1" applyFill="1" applyBorder="1" applyAlignment="1">
      <alignment horizontal="center" vertical="center"/>
    </xf>
    <xf numFmtId="0" fontId="0" fillId="0" borderId="11" xfId="0" applyBorder="1" applyAlignment="1">
      <alignment horizontal="center" vertical="center"/>
    </xf>
    <xf numFmtId="0" fontId="0" fillId="24" borderId="14" xfId="0"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20" fillId="4" borderId="12" xfId="45" applyBorder="1" applyAlignment="1">
      <alignment horizontal="center" vertical="center"/>
    </xf>
    <xf numFmtId="0" fontId="0" fillId="0" borderId="13" xfId="0" applyBorder="1" applyAlignment="1">
      <alignment horizontal="center" vertical="center"/>
    </xf>
    <xf numFmtId="0" fontId="6" fillId="24" borderId="14" xfId="0" applyFont="1" applyFill="1" applyBorder="1" applyAlignment="1">
      <alignment horizontal="center" vertical="center"/>
    </xf>
    <xf numFmtId="0" fontId="6" fillId="24" borderId="12" xfId="0" applyFont="1" applyFill="1" applyBorder="1" applyAlignment="1">
      <alignment horizontal="center" vertical="center"/>
    </xf>
    <xf numFmtId="0" fontId="0" fillId="24" borderId="12" xfId="0" applyFont="1" applyFill="1" applyBorder="1" applyAlignment="1">
      <alignment horizontal="center" vertical="center"/>
    </xf>
    <xf numFmtId="0" fontId="6" fillId="24" borderId="10" xfId="44" applyNumberFormat="1" applyFont="1" applyFill="1" applyBorder="1" applyAlignment="1">
      <alignment horizontal="center" vertical="center"/>
    </xf>
    <xf numFmtId="0" fontId="6" fillId="24" borderId="11" xfId="44" applyNumberFormat="1" applyFont="1" applyFill="1" applyBorder="1" applyAlignment="1">
      <alignment horizontal="center" vertical="center"/>
    </xf>
    <xf numFmtId="0" fontId="6" fillId="24" borderId="12" xfId="44" applyNumberFormat="1" applyFont="1" applyFill="1" applyBorder="1" applyAlignment="1">
      <alignment horizontal="center" vertical="center"/>
    </xf>
    <xf numFmtId="0" fontId="6" fillId="24" borderId="14" xfId="44" applyNumberFormat="1" applyFont="1" applyFill="1" applyBorder="1" applyAlignment="1">
      <alignment horizontal="center" vertical="center"/>
    </xf>
    <xf numFmtId="0" fontId="6" fillId="24" borderId="15" xfId="44" applyNumberFormat="1" applyFont="1" applyFill="1" applyBorder="1" applyAlignment="1">
      <alignment horizontal="center" vertical="center"/>
    </xf>
    <xf numFmtId="0" fontId="6" fillId="24" borderId="16" xfId="44" applyNumberFormat="1"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1平成13年版　石巻市統計書" xfId="42"/>
    <cellStyle name="標準_A (10)" xfId="43"/>
    <cellStyle name="標準_A (11)" xfId="44"/>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9"/>
  </sheetPr>
  <dimension ref="A1:BP108"/>
  <sheetViews>
    <sheetView showGridLines="0" tabSelected="1" zoomScale="130" zoomScaleNormal="130" zoomScaleSheetLayoutView="100" workbookViewId="0">
      <pane xSplit="1" ySplit="6" topLeftCell="AV25" activePane="bottomRight" state="frozen"/>
      <selection activeCell="C14" sqref="C14"/>
      <selection pane="topRight" activeCell="C14" sqref="C14"/>
      <selection pane="bottomLeft" activeCell="C14" sqref="C14"/>
      <selection pane="bottomRight" activeCell="BC33" sqref="BC33"/>
    </sheetView>
  </sheetViews>
  <sheetFormatPr defaultColWidth="10.25" defaultRowHeight="13.5" x14ac:dyDescent="0.15"/>
  <cols>
    <col min="1" max="1" width="15.875" style="1" bestFit="1" customWidth="1"/>
    <col min="2" max="36" width="10.25" style="1" customWidth="1"/>
    <col min="37" max="37" width="11" style="30" customWidth="1"/>
    <col min="38" max="38" width="10.25" style="1" customWidth="1"/>
    <col min="39" max="39" width="11.375" style="1" customWidth="1"/>
    <col min="40" max="40" width="16.25" style="1" customWidth="1"/>
    <col min="41" max="41" width="14" style="1" customWidth="1"/>
    <col min="42" max="42" width="11.125" style="1" customWidth="1"/>
    <col min="43" max="44" width="14" style="1" customWidth="1"/>
    <col min="45" max="45" width="11.125" style="1" customWidth="1"/>
    <col min="46" max="47" width="14" style="1" customWidth="1"/>
    <col min="48" max="48" width="11.125" style="1" customWidth="1"/>
    <col min="49" max="49" width="14" style="1" customWidth="1"/>
    <col min="50" max="50" width="9.375" style="1" customWidth="1"/>
    <col min="51" max="51" width="10.875" style="1" customWidth="1"/>
    <col min="52" max="52" width="15.625" style="1" customWidth="1"/>
    <col min="53" max="53" width="9.625" style="1" customWidth="1"/>
    <col min="54" max="54" width="15.5" style="1" customWidth="1"/>
    <col min="55" max="55" width="15" style="1" customWidth="1"/>
    <col min="56" max="56" width="9.625" style="1" customWidth="1"/>
    <col min="57" max="57" width="15.5" style="1" customWidth="1"/>
    <col min="58" max="58" width="15" style="1" customWidth="1"/>
    <col min="59" max="59" width="9.625" style="1" customWidth="1"/>
    <col min="60" max="60" width="15.5" style="1" customWidth="1"/>
    <col min="61" max="61" width="15" style="1" customWidth="1"/>
    <col min="62" max="16384" width="10.25" style="1"/>
  </cols>
  <sheetData>
    <row r="1" spans="1:68" ht="20.25" customHeight="1" x14ac:dyDescent="0.15"/>
    <row r="2" spans="1:68" ht="20.25" customHeight="1" x14ac:dyDescent="0.15">
      <c r="A2" s="1" t="s">
        <v>36</v>
      </c>
      <c r="AE2" s="37"/>
    </row>
    <row r="3" spans="1:68" ht="20.25" customHeight="1" x14ac:dyDescent="0.15">
      <c r="AN3" s="42">
        <v>1000</v>
      </c>
      <c r="AO3" s="42"/>
      <c r="AP3" s="42"/>
      <c r="AQ3" s="42"/>
      <c r="AR3" s="42"/>
      <c r="AS3" s="42"/>
      <c r="AT3" s="42"/>
      <c r="AU3" s="42"/>
      <c r="AV3" s="42"/>
      <c r="AW3" s="42"/>
    </row>
    <row r="4" spans="1:68" ht="20.25" customHeight="1" x14ac:dyDescent="0.15">
      <c r="A4" s="65" t="s">
        <v>37</v>
      </c>
      <c r="B4" s="74" t="s">
        <v>77</v>
      </c>
      <c r="C4" s="73"/>
      <c r="D4" s="73"/>
      <c r="E4" s="73" t="s">
        <v>71</v>
      </c>
      <c r="F4" s="73"/>
      <c r="G4" s="73"/>
      <c r="H4" s="72" t="s">
        <v>38</v>
      </c>
      <c r="I4" s="68"/>
      <c r="J4" s="69"/>
      <c r="K4" s="72" t="s">
        <v>39</v>
      </c>
      <c r="L4" s="68"/>
      <c r="M4" s="69"/>
      <c r="N4" s="67" t="s">
        <v>40</v>
      </c>
      <c r="O4" s="68"/>
      <c r="P4" s="69"/>
      <c r="Q4" s="67" t="s">
        <v>41</v>
      </c>
      <c r="R4" s="68"/>
      <c r="S4" s="69"/>
      <c r="T4" s="67" t="s">
        <v>64</v>
      </c>
      <c r="U4" s="68"/>
      <c r="V4" s="69"/>
      <c r="W4" s="67" t="s">
        <v>72</v>
      </c>
      <c r="X4" s="68"/>
      <c r="Y4" s="69"/>
      <c r="Z4" s="67" t="s">
        <v>73</v>
      </c>
      <c r="AA4" s="68"/>
      <c r="AB4" s="69"/>
      <c r="AC4" s="67" t="s">
        <v>74</v>
      </c>
      <c r="AD4" s="68"/>
      <c r="AE4" s="69"/>
      <c r="AF4" s="67" t="s">
        <v>75</v>
      </c>
      <c r="AG4" s="68"/>
      <c r="AH4" s="69"/>
      <c r="AI4" s="67" t="s">
        <v>76</v>
      </c>
      <c r="AJ4" s="68"/>
      <c r="AK4" s="69"/>
      <c r="AL4" s="67" t="s">
        <v>78</v>
      </c>
      <c r="AM4" s="68"/>
      <c r="AN4" s="69"/>
      <c r="AO4" s="67" t="s">
        <v>79</v>
      </c>
      <c r="AP4" s="68"/>
      <c r="AQ4" s="69"/>
      <c r="AR4" s="67" t="s">
        <v>81</v>
      </c>
      <c r="AS4" s="68"/>
      <c r="AT4" s="69"/>
      <c r="AU4" s="67" t="s">
        <v>82</v>
      </c>
      <c r="AV4" s="68"/>
      <c r="AW4" s="69"/>
      <c r="AX4" s="67" t="s">
        <v>83</v>
      </c>
      <c r="AY4" s="68"/>
      <c r="AZ4" s="69"/>
      <c r="BA4" s="70" t="s">
        <v>85</v>
      </c>
      <c r="BB4" s="70"/>
      <c r="BC4" s="70"/>
      <c r="BD4" s="70" t="s">
        <v>86</v>
      </c>
      <c r="BE4" s="70"/>
      <c r="BF4" s="70"/>
      <c r="BG4" s="70" t="s">
        <v>87</v>
      </c>
      <c r="BH4" s="70"/>
      <c r="BI4" s="70"/>
    </row>
    <row r="5" spans="1:68" s="3" customFormat="1" ht="20.25" customHeight="1" x14ac:dyDescent="0.15">
      <c r="A5" s="71"/>
      <c r="B5" s="73" t="s">
        <v>70</v>
      </c>
      <c r="C5" s="38" t="s">
        <v>69</v>
      </c>
      <c r="D5" s="38" t="s">
        <v>68</v>
      </c>
      <c r="E5" s="73" t="s">
        <v>70</v>
      </c>
      <c r="F5" s="2" t="s">
        <v>69</v>
      </c>
      <c r="G5" s="2" t="s">
        <v>68</v>
      </c>
      <c r="H5" s="65" t="s">
        <v>42</v>
      </c>
      <c r="I5" s="2" t="s">
        <v>43</v>
      </c>
      <c r="J5" s="2" t="s">
        <v>44</v>
      </c>
      <c r="K5" s="65" t="s">
        <v>42</v>
      </c>
      <c r="L5" s="2" t="s">
        <v>43</v>
      </c>
      <c r="M5" s="2" t="s">
        <v>44</v>
      </c>
      <c r="N5" s="65" t="s">
        <v>42</v>
      </c>
      <c r="O5" s="2" t="s">
        <v>43</v>
      </c>
      <c r="P5" s="2" t="s">
        <v>44</v>
      </c>
      <c r="Q5" s="65" t="s">
        <v>42</v>
      </c>
      <c r="R5" s="2" t="s">
        <v>43</v>
      </c>
      <c r="S5" s="2" t="s">
        <v>44</v>
      </c>
      <c r="T5" s="65" t="s">
        <v>42</v>
      </c>
      <c r="U5" s="2" t="s">
        <v>43</v>
      </c>
      <c r="V5" s="2" t="s">
        <v>44</v>
      </c>
      <c r="W5" s="65" t="s">
        <v>42</v>
      </c>
      <c r="X5" s="2" t="s">
        <v>43</v>
      </c>
      <c r="Y5" s="2" t="s">
        <v>44</v>
      </c>
      <c r="Z5" s="65" t="s">
        <v>42</v>
      </c>
      <c r="AA5" s="2" t="s">
        <v>43</v>
      </c>
      <c r="AB5" s="2" t="s">
        <v>44</v>
      </c>
      <c r="AC5" s="65" t="s">
        <v>42</v>
      </c>
      <c r="AD5" s="2" t="s">
        <v>43</v>
      </c>
      <c r="AE5" s="2" t="s">
        <v>44</v>
      </c>
      <c r="AF5" s="65" t="s">
        <v>42</v>
      </c>
      <c r="AG5" s="2" t="s">
        <v>43</v>
      </c>
      <c r="AH5" s="2" t="s">
        <v>44</v>
      </c>
      <c r="AI5" s="65" t="s">
        <v>42</v>
      </c>
      <c r="AJ5" s="2" t="s">
        <v>43</v>
      </c>
      <c r="AK5" s="31" t="s">
        <v>44</v>
      </c>
      <c r="AL5" s="65" t="s">
        <v>42</v>
      </c>
      <c r="AM5" s="39" t="s">
        <v>43</v>
      </c>
      <c r="AN5" s="31" t="s">
        <v>44</v>
      </c>
      <c r="AO5" s="65" t="s">
        <v>42</v>
      </c>
      <c r="AP5" s="48" t="s">
        <v>43</v>
      </c>
      <c r="AQ5" s="31" t="s">
        <v>44</v>
      </c>
      <c r="AR5" s="65" t="s">
        <v>42</v>
      </c>
      <c r="AS5" s="50" t="s">
        <v>43</v>
      </c>
      <c r="AT5" s="31" t="s">
        <v>44</v>
      </c>
      <c r="AU5" s="65" t="s">
        <v>42</v>
      </c>
      <c r="AV5" s="51" t="s">
        <v>43</v>
      </c>
      <c r="AW5" s="31" t="s">
        <v>44</v>
      </c>
      <c r="AX5" s="65" t="s">
        <v>42</v>
      </c>
      <c r="AY5" s="52" t="s">
        <v>43</v>
      </c>
      <c r="AZ5" s="31" t="s">
        <v>44</v>
      </c>
      <c r="BA5" s="70" t="s">
        <v>42</v>
      </c>
      <c r="BB5" s="58" t="s">
        <v>84</v>
      </c>
      <c r="BC5" s="58" t="s">
        <v>44</v>
      </c>
      <c r="BD5" s="70" t="s">
        <v>42</v>
      </c>
      <c r="BE5" s="58" t="s">
        <v>84</v>
      </c>
      <c r="BF5" s="58" t="s">
        <v>44</v>
      </c>
      <c r="BG5" s="70" t="s">
        <v>42</v>
      </c>
      <c r="BH5" s="58" t="s">
        <v>84</v>
      </c>
      <c r="BI5" s="58" t="s">
        <v>44</v>
      </c>
    </row>
    <row r="6" spans="1:68" s="3" customFormat="1" x14ac:dyDescent="0.15">
      <c r="A6" s="66"/>
      <c r="B6" s="73"/>
      <c r="C6" s="4" t="s">
        <v>67</v>
      </c>
      <c r="D6" s="4" t="s">
        <v>66</v>
      </c>
      <c r="E6" s="73"/>
      <c r="F6" s="4" t="s">
        <v>67</v>
      </c>
      <c r="G6" s="4" t="s">
        <v>66</v>
      </c>
      <c r="H6" s="66"/>
      <c r="I6" s="4" t="s">
        <v>45</v>
      </c>
      <c r="J6" s="4" t="s">
        <v>46</v>
      </c>
      <c r="K6" s="66"/>
      <c r="L6" s="4" t="s">
        <v>45</v>
      </c>
      <c r="M6" s="4" t="s">
        <v>46</v>
      </c>
      <c r="N6" s="66"/>
      <c r="O6" s="4" t="s">
        <v>45</v>
      </c>
      <c r="P6" s="4" t="s">
        <v>46</v>
      </c>
      <c r="Q6" s="66"/>
      <c r="R6" s="4" t="s">
        <v>45</v>
      </c>
      <c r="S6" s="4" t="s">
        <v>46</v>
      </c>
      <c r="T6" s="66"/>
      <c r="U6" s="4" t="s">
        <v>45</v>
      </c>
      <c r="V6" s="4" t="s">
        <v>46</v>
      </c>
      <c r="W6" s="66"/>
      <c r="X6" s="4" t="s">
        <v>45</v>
      </c>
      <c r="Y6" s="4" t="s">
        <v>46</v>
      </c>
      <c r="Z6" s="66"/>
      <c r="AA6" s="4" t="s">
        <v>45</v>
      </c>
      <c r="AB6" s="4" t="s">
        <v>46</v>
      </c>
      <c r="AC6" s="66"/>
      <c r="AD6" s="4" t="s">
        <v>45</v>
      </c>
      <c r="AE6" s="4" t="s">
        <v>46</v>
      </c>
      <c r="AF6" s="66"/>
      <c r="AG6" s="4" t="s">
        <v>45</v>
      </c>
      <c r="AH6" s="4" t="s">
        <v>46</v>
      </c>
      <c r="AI6" s="66"/>
      <c r="AJ6" s="4" t="s">
        <v>45</v>
      </c>
      <c r="AK6" s="32" t="s">
        <v>46</v>
      </c>
      <c r="AL6" s="66"/>
      <c r="AM6" s="4" t="s">
        <v>45</v>
      </c>
      <c r="AN6" s="32" t="s">
        <v>46</v>
      </c>
      <c r="AO6" s="66"/>
      <c r="AP6" s="4" t="s">
        <v>45</v>
      </c>
      <c r="AQ6" s="32" t="s">
        <v>46</v>
      </c>
      <c r="AR6" s="66"/>
      <c r="AS6" s="4" t="s">
        <v>45</v>
      </c>
      <c r="AT6" s="32" t="s">
        <v>46</v>
      </c>
      <c r="AU6" s="66"/>
      <c r="AV6" s="4" t="s">
        <v>45</v>
      </c>
      <c r="AW6" s="32" t="s">
        <v>46</v>
      </c>
      <c r="AX6" s="66"/>
      <c r="AY6" s="4" t="s">
        <v>45</v>
      </c>
      <c r="AZ6" s="32" t="s">
        <v>46</v>
      </c>
      <c r="BA6" s="70"/>
      <c r="BB6" s="59" t="s">
        <v>45</v>
      </c>
      <c r="BC6" s="59" t="s">
        <v>46</v>
      </c>
      <c r="BD6" s="70"/>
      <c r="BE6" s="59" t="s">
        <v>45</v>
      </c>
      <c r="BF6" s="59" t="s">
        <v>46</v>
      </c>
      <c r="BG6" s="70"/>
      <c r="BH6" s="59" t="s">
        <v>45</v>
      </c>
      <c r="BI6" s="59" t="s">
        <v>46</v>
      </c>
    </row>
    <row r="7" spans="1:68" ht="20.25" customHeight="1" x14ac:dyDescent="0.15">
      <c r="A7" s="5" t="s">
        <v>47</v>
      </c>
      <c r="B7" s="6">
        <v>61933</v>
      </c>
      <c r="C7" s="6">
        <v>166718</v>
      </c>
      <c r="D7" s="6">
        <v>16938870</v>
      </c>
      <c r="E7" s="6">
        <v>61655</v>
      </c>
      <c r="F7" s="6">
        <v>178549</v>
      </c>
      <c r="G7" s="6">
        <v>20518124</v>
      </c>
      <c r="H7" s="6">
        <f t="shared" ref="H7:AB7" si="0">SUM(H9:H29)</f>
        <v>63593</v>
      </c>
      <c r="I7" s="6">
        <f t="shared" si="0"/>
        <v>133495</v>
      </c>
      <c r="J7" s="6">
        <f t="shared" si="0"/>
        <v>21112039</v>
      </c>
      <c r="K7" s="6">
        <f t="shared" si="0"/>
        <v>64253</v>
      </c>
      <c r="L7" s="6">
        <f t="shared" si="0"/>
        <v>135744</v>
      </c>
      <c r="M7" s="6">
        <f t="shared" si="0"/>
        <v>21850526</v>
      </c>
      <c r="N7" s="6">
        <f t="shared" si="0"/>
        <v>62205</v>
      </c>
      <c r="O7" s="6">
        <f t="shared" si="0"/>
        <v>115430</v>
      </c>
      <c r="P7" s="6">
        <f t="shared" si="0"/>
        <v>15478645</v>
      </c>
      <c r="Q7" s="6">
        <f t="shared" si="0"/>
        <v>60157</v>
      </c>
      <c r="R7" s="6">
        <f t="shared" si="0"/>
        <v>128951</v>
      </c>
      <c r="S7" s="6">
        <f t="shared" si="0"/>
        <v>18211757</v>
      </c>
      <c r="T7" s="6">
        <f t="shared" si="0"/>
        <v>15087</v>
      </c>
      <c r="U7" s="6">
        <f t="shared" si="0"/>
        <v>28075</v>
      </c>
      <c r="V7" s="6">
        <f t="shared" si="0"/>
        <v>4414823</v>
      </c>
      <c r="W7" s="6">
        <f t="shared" si="0"/>
        <v>24884</v>
      </c>
      <c r="X7" s="6">
        <f t="shared" si="0"/>
        <v>54223</v>
      </c>
      <c r="Y7" s="6">
        <f t="shared" si="0"/>
        <v>9530545</v>
      </c>
      <c r="Z7" s="6">
        <f t="shared" si="0"/>
        <v>33122</v>
      </c>
      <c r="AA7" s="6">
        <f t="shared" si="0"/>
        <v>86287.5</v>
      </c>
      <c r="AB7" s="6">
        <f t="shared" si="0"/>
        <v>14247630</v>
      </c>
      <c r="AC7" s="6">
        <f t="shared" ref="AC7:AH7" si="1">SUM(AC9:AC29)</f>
        <v>39419</v>
      </c>
      <c r="AD7" s="6">
        <f t="shared" si="1"/>
        <v>97234</v>
      </c>
      <c r="AE7" s="6">
        <f t="shared" si="1"/>
        <v>16938664</v>
      </c>
      <c r="AF7" s="6">
        <f t="shared" si="1"/>
        <v>45071</v>
      </c>
      <c r="AG7" s="6">
        <f t="shared" si="1"/>
        <v>104044.95899999999</v>
      </c>
      <c r="AH7" s="6">
        <f t="shared" si="1"/>
        <v>18135661.734000001</v>
      </c>
      <c r="AI7" s="6">
        <f>SUM(AI9:AI29)</f>
        <v>49796</v>
      </c>
      <c r="AJ7" s="6">
        <f>SUM(AJ9:AJ29)</f>
        <v>95511</v>
      </c>
      <c r="AK7" s="33">
        <f>SUM(AK9:AK29)</f>
        <v>16742145</v>
      </c>
      <c r="AL7" s="6">
        <v>53520</v>
      </c>
      <c r="AM7" s="6">
        <v>112816.08990000001</v>
      </c>
      <c r="AN7" s="6">
        <v>20945546.387999997</v>
      </c>
      <c r="AO7" s="6">
        <f t="shared" ref="AO7:AS7" si="2">SUM(AO9:AO29)</f>
        <v>51724</v>
      </c>
      <c r="AP7" s="6">
        <f t="shared" si="2"/>
        <v>106740</v>
      </c>
      <c r="AQ7" s="6">
        <f t="shared" si="2"/>
        <v>18545917</v>
      </c>
      <c r="AR7" s="6">
        <f>SUM(AR9:AR29)</f>
        <v>47140</v>
      </c>
      <c r="AS7" s="6">
        <f t="shared" si="2"/>
        <v>100245</v>
      </c>
      <c r="AT7" s="6">
        <f>SUM(AT9:AT29)</f>
        <v>16537085</v>
      </c>
      <c r="AU7" s="6">
        <f>SUM(AU9:AU29)</f>
        <v>45286</v>
      </c>
      <c r="AV7" s="6">
        <f t="shared" ref="AV7" si="3">SUM(AV9:AV29)</f>
        <v>101332</v>
      </c>
      <c r="AW7" s="6">
        <f t="shared" ref="AW7:AZ7" si="4">SUM(AW9:AW29)</f>
        <v>15728087.824999999</v>
      </c>
      <c r="AX7" s="6">
        <f t="shared" si="4"/>
        <v>42839</v>
      </c>
      <c r="AY7" s="6">
        <f t="shared" si="4"/>
        <v>98398.886500000008</v>
      </c>
      <c r="AZ7" s="6">
        <f t="shared" si="4"/>
        <v>16260830.498999998</v>
      </c>
      <c r="BA7" s="55">
        <f t="shared" ref="BA7:BC7" si="5">SUM(BA9:BA29)</f>
        <v>43583</v>
      </c>
      <c r="BB7" s="55">
        <f t="shared" si="5"/>
        <v>103425.496</v>
      </c>
      <c r="BC7" s="55">
        <f t="shared" si="5"/>
        <v>18553144.601</v>
      </c>
      <c r="BD7" s="55">
        <v>45453</v>
      </c>
      <c r="BE7" s="55">
        <v>98184</v>
      </c>
      <c r="BF7" s="55">
        <f t="shared" ref="BF7" si="6">SUM(BF9:BF29)</f>
        <v>20840895.900000002</v>
      </c>
      <c r="BG7" s="55">
        <v>42131</v>
      </c>
      <c r="BH7" s="55">
        <v>86454</v>
      </c>
      <c r="BI7" s="55">
        <v>19199296</v>
      </c>
      <c r="BJ7" s="47"/>
      <c r="BK7" s="47"/>
      <c r="BL7" s="47"/>
      <c r="BM7" s="47"/>
      <c r="BN7" s="47"/>
      <c r="BO7" s="47"/>
      <c r="BP7" s="47"/>
    </row>
    <row r="8" spans="1:68" ht="20.25" customHeight="1" x14ac:dyDescent="0.15">
      <c r="A8" s="5"/>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33"/>
      <c r="AL8" s="40"/>
      <c r="AM8" s="41"/>
      <c r="AN8" s="41"/>
      <c r="AO8" s="40"/>
      <c r="AP8" s="41"/>
      <c r="AQ8" s="41"/>
      <c r="AR8" s="40"/>
      <c r="AS8" s="41"/>
      <c r="AT8" s="41"/>
      <c r="AU8" s="40"/>
      <c r="AV8" s="41"/>
      <c r="AW8" s="41"/>
      <c r="AX8" s="40"/>
      <c r="AY8" s="41"/>
      <c r="AZ8" s="41"/>
      <c r="BA8" s="56"/>
      <c r="BB8" s="55"/>
      <c r="BC8" s="55"/>
      <c r="BD8" s="56"/>
      <c r="BE8" s="55"/>
      <c r="BF8" s="55"/>
      <c r="BG8" s="56"/>
      <c r="BH8" s="55"/>
      <c r="BI8" s="55"/>
      <c r="BJ8" s="47"/>
      <c r="BK8" s="47"/>
      <c r="BL8" s="47"/>
      <c r="BM8" s="47"/>
      <c r="BN8" s="47"/>
      <c r="BO8" s="47"/>
      <c r="BP8" s="47"/>
    </row>
    <row r="9" spans="1:68" ht="20.25" customHeight="1" x14ac:dyDescent="0.15">
      <c r="A9" s="7" t="s">
        <v>48</v>
      </c>
      <c r="B9" s="6">
        <v>371</v>
      </c>
      <c r="C9" s="6">
        <v>47767</v>
      </c>
      <c r="D9" s="6">
        <v>2957079</v>
      </c>
      <c r="E9" s="6">
        <v>312</v>
      </c>
      <c r="F9" s="6">
        <v>37791</v>
      </c>
      <c r="G9" s="6">
        <v>5251241</v>
      </c>
      <c r="H9" s="6">
        <v>293</v>
      </c>
      <c r="I9" s="6">
        <v>30981</v>
      </c>
      <c r="J9" s="6">
        <v>6202162</v>
      </c>
      <c r="K9" s="6">
        <v>183</v>
      </c>
      <c r="L9" s="6">
        <v>28544</v>
      </c>
      <c r="M9" s="6">
        <v>6459088</v>
      </c>
      <c r="N9" s="6">
        <v>133</v>
      </c>
      <c r="O9" s="6">
        <v>13455</v>
      </c>
      <c r="P9" s="6">
        <v>2466253</v>
      </c>
      <c r="Q9" s="6">
        <v>163</v>
      </c>
      <c r="R9" s="6">
        <v>23833</v>
      </c>
      <c r="S9" s="6">
        <v>3783972</v>
      </c>
      <c r="T9" s="6">
        <v>12</v>
      </c>
      <c r="U9" s="6">
        <v>2796</v>
      </c>
      <c r="V9" s="6">
        <v>442301</v>
      </c>
      <c r="W9" s="6">
        <v>62</v>
      </c>
      <c r="X9" s="6">
        <v>7997</v>
      </c>
      <c r="Y9" s="6">
        <v>1718630</v>
      </c>
      <c r="Z9" s="28">
        <v>80</v>
      </c>
      <c r="AA9" s="28">
        <v>6195</v>
      </c>
      <c r="AB9" s="28">
        <v>1246027</v>
      </c>
      <c r="AC9" s="28">
        <v>55</v>
      </c>
      <c r="AD9" s="28">
        <v>7208</v>
      </c>
      <c r="AE9" s="28">
        <v>1268331</v>
      </c>
      <c r="AF9" s="28">
        <v>131</v>
      </c>
      <c r="AG9" s="28">
        <v>12451.78</v>
      </c>
      <c r="AH9" s="28">
        <v>2663142.034</v>
      </c>
      <c r="AI9" s="28">
        <v>95</v>
      </c>
      <c r="AJ9" s="28">
        <v>5024</v>
      </c>
      <c r="AK9" s="33">
        <v>1382999</v>
      </c>
      <c r="AL9" s="6">
        <v>118</v>
      </c>
      <c r="AM9" s="6">
        <v>7993.5150000000003</v>
      </c>
      <c r="AN9" s="6">
        <v>2293143.0520000001</v>
      </c>
      <c r="AO9" s="28">
        <v>85</v>
      </c>
      <c r="AP9" s="28">
        <v>4171</v>
      </c>
      <c r="AQ9" s="28">
        <v>1135871</v>
      </c>
      <c r="AR9" s="28">
        <v>89</v>
      </c>
      <c r="AS9" s="28">
        <v>2554</v>
      </c>
      <c r="AT9" s="28">
        <v>648164</v>
      </c>
      <c r="AU9" s="28">
        <v>68</v>
      </c>
      <c r="AV9" s="28">
        <v>4710</v>
      </c>
      <c r="AW9" s="28">
        <v>868993</v>
      </c>
      <c r="AX9" s="28">
        <v>62</v>
      </c>
      <c r="AY9" s="28">
        <v>6152.2889999999998</v>
      </c>
      <c r="AZ9" s="28">
        <v>1138023.423</v>
      </c>
      <c r="BA9" s="56">
        <v>31</v>
      </c>
      <c r="BB9" s="55">
        <v>1540</v>
      </c>
      <c r="BC9" s="55">
        <v>542199</v>
      </c>
      <c r="BD9" s="56">
        <v>66</v>
      </c>
      <c r="BE9" s="55">
        <v>3588</v>
      </c>
      <c r="BF9" s="55">
        <v>1182642</v>
      </c>
      <c r="BG9" s="56">
        <v>46</v>
      </c>
      <c r="BH9" s="55">
        <v>5832.4009999999998</v>
      </c>
      <c r="BI9" s="55">
        <v>1499925</v>
      </c>
      <c r="BJ9" s="47"/>
      <c r="BK9" s="47"/>
      <c r="BL9" s="47"/>
      <c r="BM9" s="47"/>
      <c r="BN9" s="47"/>
      <c r="BO9" s="47"/>
    </row>
    <row r="10" spans="1:68" ht="20.25" customHeight="1" x14ac:dyDescent="0.15">
      <c r="A10" s="7" t="s">
        <v>49</v>
      </c>
      <c r="B10" s="6">
        <v>443</v>
      </c>
      <c r="C10" s="6">
        <v>32631</v>
      </c>
      <c r="D10" s="6">
        <v>1367968</v>
      </c>
      <c r="E10" s="6">
        <v>381</v>
      </c>
      <c r="F10" s="6">
        <v>55280</v>
      </c>
      <c r="G10" s="6">
        <v>2764606</v>
      </c>
      <c r="H10" s="6">
        <v>264</v>
      </c>
      <c r="I10" s="6">
        <v>19000</v>
      </c>
      <c r="J10" s="6">
        <v>1693189</v>
      </c>
      <c r="K10" s="6">
        <v>245</v>
      </c>
      <c r="L10" s="6">
        <v>26896</v>
      </c>
      <c r="M10" s="6">
        <v>2259456</v>
      </c>
      <c r="N10" s="6">
        <v>392</v>
      </c>
      <c r="O10" s="6">
        <v>35941</v>
      </c>
      <c r="P10" s="6">
        <v>2421586</v>
      </c>
      <c r="Q10" s="6">
        <v>228</v>
      </c>
      <c r="R10" s="6">
        <v>29553</v>
      </c>
      <c r="S10" s="6">
        <v>2373942</v>
      </c>
      <c r="T10" s="6">
        <v>17</v>
      </c>
      <c r="U10" s="6">
        <v>1594</v>
      </c>
      <c r="V10" s="6">
        <v>118991</v>
      </c>
      <c r="W10" s="6">
        <v>64</v>
      </c>
      <c r="X10" s="6">
        <v>4584</v>
      </c>
      <c r="Y10" s="6">
        <v>452843</v>
      </c>
      <c r="Z10" s="28">
        <v>243</v>
      </c>
      <c r="AA10" s="28">
        <v>19769</v>
      </c>
      <c r="AB10" s="28">
        <v>2877636</v>
      </c>
      <c r="AC10" s="28">
        <v>288</v>
      </c>
      <c r="AD10" s="28">
        <v>32609</v>
      </c>
      <c r="AE10" s="28">
        <v>2938914</v>
      </c>
      <c r="AF10" s="28">
        <v>292</v>
      </c>
      <c r="AG10" s="28">
        <v>34909.527000000002</v>
      </c>
      <c r="AH10" s="28">
        <v>2865991.4950000001</v>
      </c>
      <c r="AI10" s="28">
        <v>256</v>
      </c>
      <c r="AJ10" s="28">
        <v>37289</v>
      </c>
      <c r="AK10" s="33">
        <v>2638801</v>
      </c>
      <c r="AL10" s="6">
        <v>197</v>
      </c>
      <c r="AM10" s="6">
        <v>35094.851000000002</v>
      </c>
      <c r="AN10" s="6">
        <v>3136399.915</v>
      </c>
      <c r="AO10" s="28">
        <v>227</v>
      </c>
      <c r="AP10" s="28">
        <v>32557</v>
      </c>
      <c r="AQ10" s="28">
        <v>3901664</v>
      </c>
      <c r="AR10" s="28">
        <v>125</v>
      </c>
      <c r="AS10" s="28">
        <v>20506</v>
      </c>
      <c r="AT10" s="28">
        <v>2587818</v>
      </c>
      <c r="AU10" s="28">
        <v>232</v>
      </c>
      <c r="AV10" s="28">
        <v>22816</v>
      </c>
      <c r="AW10" s="28">
        <v>2734087</v>
      </c>
      <c r="AX10" s="28">
        <v>220</v>
      </c>
      <c r="AY10" s="28">
        <v>18647.516</v>
      </c>
      <c r="AZ10" s="28">
        <v>2754889.5520000001</v>
      </c>
      <c r="BA10" s="56">
        <v>160</v>
      </c>
      <c r="BB10" s="55">
        <v>10545.584999999999</v>
      </c>
      <c r="BC10" s="55">
        <v>1652359.7109999999</v>
      </c>
      <c r="BD10" s="56">
        <v>81</v>
      </c>
      <c r="BE10" s="55">
        <v>4461</v>
      </c>
      <c r="BF10" s="55">
        <v>954778</v>
      </c>
      <c r="BG10" s="56">
        <v>40</v>
      </c>
      <c r="BH10" s="63">
        <v>2567</v>
      </c>
      <c r="BI10" s="55">
        <v>444263</v>
      </c>
      <c r="BJ10" s="47"/>
      <c r="BK10" s="47"/>
      <c r="BL10" s="47"/>
      <c r="BM10" s="47"/>
      <c r="BN10" s="47"/>
      <c r="BO10" s="47"/>
    </row>
    <row r="11" spans="1:68" ht="20.25" customHeight="1" x14ac:dyDescent="0.15">
      <c r="A11" s="7" t="s">
        <v>50</v>
      </c>
      <c r="B11" s="6">
        <v>85</v>
      </c>
      <c r="C11" s="6">
        <v>4585</v>
      </c>
      <c r="D11" s="6">
        <v>644622</v>
      </c>
      <c r="E11" s="6">
        <v>82</v>
      </c>
      <c r="F11" s="6">
        <v>5629</v>
      </c>
      <c r="G11" s="6">
        <v>429710</v>
      </c>
      <c r="H11" s="6">
        <v>131</v>
      </c>
      <c r="I11" s="6">
        <v>6248</v>
      </c>
      <c r="J11" s="6">
        <v>722631</v>
      </c>
      <c r="K11" s="6">
        <v>27</v>
      </c>
      <c r="L11" s="6">
        <v>2507</v>
      </c>
      <c r="M11" s="6">
        <v>245898</v>
      </c>
      <c r="N11" s="6">
        <v>12</v>
      </c>
      <c r="O11" s="6">
        <v>566</v>
      </c>
      <c r="P11" s="6">
        <v>37606</v>
      </c>
      <c r="Q11" s="6">
        <v>44</v>
      </c>
      <c r="R11" s="6">
        <v>3703</v>
      </c>
      <c r="S11" s="6">
        <v>322914</v>
      </c>
      <c r="T11" s="6">
        <v>3</v>
      </c>
      <c r="U11" s="6">
        <v>527</v>
      </c>
      <c r="V11" s="6">
        <v>17628</v>
      </c>
      <c r="W11" s="6">
        <v>0</v>
      </c>
      <c r="X11" s="6">
        <v>0</v>
      </c>
      <c r="Y11" s="6">
        <v>0</v>
      </c>
      <c r="Z11" s="28">
        <v>65</v>
      </c>
      <c r="AA11" s="28">
        <v>7345</v>
      </c>
      <c r="AB11" s="28">
        <v>469796</v>
      </c>
      <c r="AC11" s="28">
        <v>30</v>
      </c>
      <c r="AD11" s="28">
        <v>2744</v>
      </c>
      <c r="AE11" s="28">
        <v>345097</v>
      </c>
      <c r="AF11" s="28">
        <v>78</v>
      </c>
      <c r="AG11" s="28">
        <v>4908.3789999999999</v>
      </c>
      <c r="AH11" s="28">
        <v>351586.77100000001</v>
      </c>
      <c r="AI11" s="28">
        <v>83</v>
      </c>
      <c r="AJ11" s="28">
        <v>4614</v>
      </c>
      <c r="AK11" s="33">
        <v>287608</v>
      </c>
      <c r="AL11" s="6">
        <v>256</v>
      </c>
      <c r="AM11" s="6">
        <v>24553.863000000001</v>
      </c>
      <c r="AN11" s="6">
        <v>1309525.6769999999</v>
      </c>
      <c r="AO11" s="28">
        <v>91</v>
      </c>
      <c r="AP11" s="28">
        <v>13063</v>
      </c>
      <c r="AQ11" s="28">
        <v>637050</v>
      </c>
      <c r="AR11" s="28">
        <v>58</v>
      </c>
      <c r="AS11" s="28">
        <v>9700</v>
      </c>
      <c r="AT11" s="28">
        <v>584432</v>
      </c>
      <c r="AU11" s="28">
        <v>131</v>
      </c>
      <c r="AV11" s="28">
        <v>24260</v>
      </c>
      <c r="AW11" s="28">
        <v>1108477</v>
      </c>
      <c r="AX11" s="28">
        <v>68</v>
      </c>
      <c r="AY11" s="28">
        <v>11856.788</v>
      </c>
      <c r="AZ11" s="28">
        <v>487477.321</v>
      </c>
      <c r="BA11" s="56">
        <v>104</v>
      </c>
      <c r="BB11" s="55">
        <v>19471.455999999998</v>
      </c>
      <c r="BC11" s="55">
        <v>1045894.917</v>
      </c>
      <c r="BD11" s="56">
        <v>73</v>
      </c>
      <c r="BE11" s="55">
        <v>11447</v>
      </c>
      <c r="BF11" s="55">
        <v>876799</v>
      </c>
      <c r="BG11" s="56">
        <v>120</v>
      </c>
      <c r="BH11" s="55">
        <v>20827</v>
      </c>
      <c r="BI11" s="55">
        <v>1666954</v>
      </c>
      <c r="BJ11" s="47"/>
      <c r="BK11" s="47"/>
      <c r="BL11" s="47"/>
      <c r="BM11" s="47"/>
      <c r="BN11" s="47"/>
      <c r="BO11" s="47"/>
    </row>
    <row r="12" spans="1:68" ht="20.25" customHeight="1" x14ac:dyDescent="0.15">
      <c r="A12" s="49" t="s">
        <v>80</v>
      </c>
      <c r="B12" s="6"/>
      <c r="C12" s="6"/>
      <c r="D12" s="6"/>
      <c r="E12" s="6"/>
      <c r="F12" s="6"/>
      <c r="G12" s="6"/>
      <c r="H12" s="6"/>
      <c r="I12" s="6"/>
      <c r="J12" s="6"/>
      <c r="K12" s="6"/>
      <c r="L12" s="6"/>
      <c r="M12" s="6"/>
      <c r="N12" s="6"/>
      <c r="O12" s="6"/>
      <c r="P12" s="6"/>
      <c r="Q12" s="6"/>
      <c r="R12" s="6"/>
      <c r="S12" s="6"/>
      <c r="T12" s="6"/>
      <c r="U12" s="6"/>
      <c r="V12" s="6"/>
      <c r="W12" s="6"/>
      <c r="X12" s="6"/>
      <c r="Y12" s="6"/>
      <c r="Z12" s="28"/>
      <c r="AA12" s="28"/>
      <c r="AB12" s="28"/>
      <c r="AC12" s="28"/>
      <c r="AD12" s="28"/>
      <c r="AE12" s="28"/>
      <c r="AF12" s="28"/>
      <c r="AG12" s="28"/>
      <c r="AH12" s="28"/>
      <c r="AI12" s="28"/>
      <c r="AJ12" s="28"/>
      <c r="AK12" s="33"/>
      <c r="AL12" s="6"/>
      <c r="AM12" s="6"/>
      <c r="AN12" s="6"/>
      <c r="AO12" s="28">
        <v>12</v>
      </c>
      <c r="AP12" s="28">
        <v>247</v>
      </c>
      <c r="AQ12" s="28">
        <v>89196</v>
      </c>
      <c r="AR12" s="28">
        <v>5</v>
      </c>
      <c r="AS12" s="28">
        <v>12</v>
      </c>
      <c r="AT12" s="28">
        <v>4883</v>
      </c>
      <c r="AU12" s="28">
        <v>16</v>
      </c>
      <c r="AV12" s="28">
        <v>420</v>
      </c>
      <c r="AW12" s="28">
        <v>66203</v>
      </c>
      <c r="AX12" s="28">
        <v>3</v>
      </c>
      <c r="AY12" s="53">
        <v>0.16500000000000001</v>
      </c>
      <c r="AZ12" s="28">
        <v>4</v>
      </c>
      <c r="BA12" s="56">
        <v>7</v>
      </c>
      <c r="BB12" s="55">
        <v>86.116</v>
      </c>
      <c r="BC12" s="55">
        <v>23100.405999999999</v>
      </c>
      <c r="BD12" s="56">
        <v>4</v>
      </c>
      <c r="BE12" s="55">
        <v>45</v>
      </c>
      <c r="BF12" s="55">
        <v>18461.900000000001</v>
      </c>
      <c r="BG12" s="56">
        <v>3</v>
      </c>
      <c r="BH12" s="55">
        <v>19.641999999999999</v>
      </c>
      <c r="BI12" s="55">
        <v>10603</v>
      </c>
      <c r="BJ12" s="47"/>
      <c r="BK12" s="47"/>
      <c r="BL12" s="47"/>
      <c r="BM12" s="47"/>
      <c r="BN12" s="47"/>
      <c r="BO12" s="47"/>
    </row>
    <row r="13" spans="1:68" ht="20.25" customHeight="1" x14ac:dyDescent="0.15">
      <c r="A13" s="8" t="s">
        <v>51</v>
      </c>
      <c r="B13" s="6">
        <v>1</v>
      </c>
      <c r="C13" s="6">
        <v>16</v>
      </c>
      <c r="D13" s="6">
        <v>3001</v>
      </c>
      <c r="E13" s="6">
        <v>1</v>
      </c>
      <c r="F13" s="6">
        <v>4</v>
      </c>
      <c r="G13" s="6">
        <v>866</v>
      </c>
      <c r="H13" s="6">
        <v>2</v>
      </c>
      <c r="I13" s="6">
        <v>21</v>
      </c>
      <c r="J13" s="6">
        <v>3423</v>
      </c>
      <c r="K13" s="6">
        <v>0</v>
      </c>
      <c r="L13" s="6">
        <v>0</v>
      </c>
      <c r="M13" s="6">
        <v>0</v>
      </c>
      <c r="N13" s="6">
        <v>0</v>
      </c>
      <c r="O13" s="6">
        <v>0</v>
      </c>
      <c r="P13" s="6">
        <v>0</v>
      </c>
      <c r="Q13" s="6">
        <v>0</v>
      </c>
      <c r="R13" s="6">
        <v>0</v>
      </c>
      <c r="S13" s="6">
        <v>0</v>
      </c>
      <c r="T13" s="6">
        <v>0</v>
      </c>
      <c r="U13" s="6">
        <v>0</v>
      </c>
      <c r="V13" s="6">
        <v>0</v>
      </c>
      <c r="W13" s="6">
        <v>0</v>
      </c>
      <c r="X13" s="6">
        <v>0</v>
      </c>
      <c r="Y13" s="6">
        <v>0</v>
      </c>
      <c r="Z13" s="28">
        <v>0</v>
      </c>
      <c r="AA13" s="28">
        <v>0</v>
      </c>
      <c r="AB13" s="28">
        <v>0</v>
      </c>
      <c r="AC13" s="28">
        <v>0</v>
      </c>
      <c r="AD13" s="28">
        <v>0</v>
      </c>
      <c r="AE13" s="28">
        <v>0</v>
      </c>
      <c r="AF13" s="28">
        <v>0</v>
      </c>
      <c r="AG13" s="28">
        <v>0</v>
      </c>
      <c r="AH13" s="28">
        <v>0</v>
      </c>
      <c r="AI13" s="28">
        <v>0</v>
      </c>
      <c r="AJ13" s="28">
        <v>0</v>
      </c>
      <c r="AK13" s="34">
        <v>0</v>
      </c>
      <c r="AL13" s="6">
        <v>0</v>
      </c>
      <c r="AM13" s="6">
        <v>0</v>
      </c>
      <c r="AN13" s="6">
        <v>0</v>
      </c>
      <c r="AO13" s="28">
        <v>0</v>
      </c>
      <c r="AP13" s="28">
        <v>0</v>
      </c>
      <c r="AQ13" s="28">
        <v>0</v>
      </c>
      <c r="AR13" s="28">
        <v>0</v>
      </c>
      <c r="AS13" s="28">
        <v>0</v>
      </c>
      <c r="AT13" s="28">
        <v>0</v>
      </c>
      <c r="AU13" s="28">
        <v>0</v>
      </c>
      <c r="AV13" s="28">
        <v>0</v>
      </c>
      <c r="AW13" s="28">
        <v>0</v>
      </c>
      <c r="AX13" s="28">
        <v>0</v>
      </c>
      <c r="AY13" s="28">
        <v>0</v>
      </c>
      <c r="AZ13" s="28">
        <v>0</v>
      </c>
      <c r="BA13" s="56">
        <v>0</v>
      </c>
      <c r="BB13" s="55">
        <v>0</v>
      </c>
      <c r="BC13" s="55">
        <v>0</v>
      </c>
      <c r="BD13" s="56">
        <v>0</v>
      </c>
      <c r="BE13" s="55">
        <v>0</v>
      </c>
      <c r="BF13" s="55">
        <v>0</v>
      </c>
      <c r="BG13" s="56">
        <v>0</v>
      </c>
      <c r="BH13" s="55">
        <v>0</v>
      </c>
      <c r="BI13" s="55">
        <v>0</v>
      </c>
      <c r="BJ13" s="47"/>
      <c r="BK13" s="47"/>
      <c r="BL13" s="47"/>
      <c r="BM13" s="47"/>
      <c r="BN13" s="47"/>
    </row>
    <row r="14" spans="1:68" ht="20.25" customHeight="1" x14ac:dyDescent="0.15">
      <c r="A14" s="5" t="s">
        <v>52</v>
      </c>
      <c r="B14" s="6">
        <v>2207</v>
      </c>
      <c r="C14" s="6">
        <v>28501</v>
      </c>
      <c r="D14" s="6">
        <v>3655034</v>
      </c>
      <c r="E14" s="6">
        <v>2294</v>
      </c>
      <c r="F14" s="6">
        <v>29248</v>
      </c>
      <c r="G14" s="6">
        <v>3563249</v>
      </c>
      <c r="H14" s="6">
        <v>2574</v>
      </c>
      <c r="I14" s="6">
        <v>36451</v>
      </c>
      <c r="J14" s="6">
        <v>3774512</v>
      </c>
      <c r="K14" s="6">
        <v>2213</v>
      </c>
      <c r="L14" s="6">
        <v>23021</v>
      </c>
      <c r="M14" s="6">
        <v>3375645</v>
      </c>
      <c r="N14" s="6">
        <v>2097</v>
      </c>
      <c r="O14" s="6">
        <v>25027</v>
      </c>
      <c r="P14" s="6">
        <v>2979626</v>
      </c>
      <c r="Q14" s="6">
        <v>2193</v>
      </c>
      <c r="R14" s="6">
        <v>24929</v>
      </c>
      <c r="S14" s="6">
        <v>3806346</v>
      </c>
      <c r="T14" s="6">
        <v>1278</v>
      </c>
      <c r="U14" s="6">
        <v>10458</v>
      </c>
      <c r="V14" s="6">
        <v>1557316</v>
      </c>
      <c r="W14" s="6">
        <v>1567</v>
      </c>
      <c r="X14" s="6">
        <v>13021</v>
      </c>
      <c r="Y14" s="6">
        <v>1845694</v>
      </c>
      <c r="Z14" s="28">
        <v>1905</v>
      </c>
      <c r="AA14" s="28">
        <v>17880</v>
      </c>
      <c r="AB14" s="28">
        <v>2482688</v>
      </c>
      <c r="AC14" s="28">
        <v>2016</v>
      </c>
      <c r="AD14" s="28">
        <v>15894</v>
      </c>
      <c r="AE14" s="28">
        <v>2734227</v>
      </c>
      <c r="AF14" s="28">
        <v>1909</v>
      </c>
      <c r="AG14" s="28">
        <v>14520.683999999999</v>
      </c>
      <c r="AH14" s="28">
        <v>2671289.7969999998</v>
      </c>
      <c r="AI14" s="28">
        <v>1900</v>
      </c>
      <c r="AJ14" s="28">
        <v>11930</v>
      </c>
      <c r="AK14" s="34">
        <v>2813251</v>
      </c>
      <c r="AL14" s="6">
        <v>1892</v>
      </c>
      <c r="AM14" s="6">
        <v>10331.746999999999</v>
      </c>
      <c r="AN14" s="6">
        <v>2919168.0240000002</v>
      </c>
      <c r="AO14" s="28">
        <v>2039</v>
      </c>
      <c r="AP14" s="28">
        <v>11052</v>
      </c>
      <c r="AQ14" s="28">
        <v>2545784</v>
      </c>
      <c r="AR14" s="28">
        <v>2088</v>
      </c>
      <c r="AS14" s="28">
        <v>22083</v>
      </c>
      <c r="AT14" s="28">
        <v>3094232</v>
      </c>
      <c r="AU14" s="28">
        <v>2150</v>
      </c>
      <c r="AV14" s="28">
        <v>15254</v>
      </c>
      <c r="AW14" s="28">
        <v>2961685</v>
      </c>
      <c r="AX14" s="28">
        <v>1835</v>
      </c>
      <c r="AY14" s="28">
        <v>17419.713199999998</v>
      </c>
      <c r="AZ14" s="28">
        <v>2547232.639</v>
      </c>
      <c r="BA14" s="56">
        <v>1817</v>
      </c>
      <c r="BB14" s="55">
        <v>19517.294000000002</v>
      </c>
      <c r="BC14" s="55">
        <v>2916162.9640000002</v>
      </c>
      <c r="BD14" s="56">
        <v>1917</v>
      </c>
      <c r="BE14" s="55">
        <v>24346.6</v>
      </c>
      <c r="BF14" s="55">
        <v>3855434</v>
      </c>
      <c r="BG14" s="56">
        <v>1767</v>
      </c>
      <c r="BH14" s="55">
        <v>18481.988000000001</v>
      </c>
      <c r="BI14" s="55">
        <v>3494477</v>
      </c>
      <c r="BJ14" s="47"/>
      <c r="BK14" s="47"/>
      <c r="BL14" s="47"/>
      <c r="BM14" s="47"/>
      <c r="BN14" s="47"/>
    </row>
    <row r="15" spans="1:68" ht="20.25" customHeight="1" x14ac:dyDescent="0.15">
      <c r="A15" s="5" t="s">
        <v>53</v>
      </c>
      <c r="B15" s="6">
        <v>1027</v>
      </c>
      <c r="C15" s="6">
        <v>4143</v>
      </c>
      <c r="D15" s="6">
        <v>404488</v>
      </c>
      <c r="E15" s="6">
        <v>1078</v>
      </c>
      <c r="F15" s="6">
        <v>3603</v>
      </c>
      <c r="G15" s="6">
        <v>466619</v>
      </c>
      <c r="H15" s="6">
        <v>1109</v>
      </c>
      <c r="I15" s="6">
        <v>3964</v>
      </c>
      <c r="J15" s="6">
        <v>554454</v>
      </c>
      <c r="K15" s="6">
        <v>979</v>
      </c>
      <c r="L15" s="6">
        <v>3200</v>
      </c>
      <c r="M15" s="6">
        <v>483171</v>
      </c>
      <c r="N15" s="6">
        <v>1343</v>
      </c>
      <c r="O15" s="6">
        <v>3885</v>
      </c>
      <c r="P15" s="6">
        <v>539626</v>
      </c>
      <c r="Q15" s="6">
        <v>2282</v>
      </c>
      <c r="R15" s="6">
        <v>8343</v>
      </c>
      <c r="S15" s="6">
        <v>1157351</v>
      </c>
      <c r="T15" s="6">
        <v>1292</v>
      </c>
      <c r="U15" s="6">
        <v>3454</v>
      </c>
      <c r="V15" s="6">
        <v>688836</v>
      </c>
      <c r="W15" s="6">
        <v>1539</v>
      </c>
      <c r="X15" s="6">
        <v>3798</v>
      </c>
      <c r="Y15" s="6">
        <v>901723</v>
      </c>
      <c r="Z15" s="28">
        <v>1740</v>
      </c>
      <c r="AA15" s="28">
        <v>5411</v>
      </c>
      <c r="AB15" s="28">
        <v>1102607</v>
      </c>
      <c r="AC15" s="28">
        <v>2028</v>
      </c>
      <c r="AD15" s="28">
        <v>5791</v>
      </c>
      <c r="AE15" s="28">
        <v>1344109</v>
      </c>
      <c r="AF15" s="28">
        <v>2037</v>
      </c>
      <c r="AG15" s="28">
        <v>5381.6509999999998</v>
      </c>
      <c r="AH15" s="28">
        <v>1230376.2250000001</v>
      </c>
      <c r="AI15" s="28">
        <v>2053</v>
      </c>
      <c r="AJ15" s="28">
        <v>4604</v>
      </c>
      <c r="AK15" s="34">
        <v>1437860</v>
      </c>
      <c r="AL15" s="6">
        <v>2117</v>
      </c>
      <c r="AM15" s="6">
        <v>4445.8339999999998</v>
      </c>
      <c r="AN15" s="6">
        <v>1474267.567</v>
      </c>
      <c r="AO15" s="28">
        <v>2020</v>
      </c>
      <c r="AP15" s="28">
        <v>3878</v>
      </c>
      <c r="AQ15" s="28">
        <v>1180430</v>
      </c>
      <c r="AR15" s="28">
        <v>1816</v>
      </c>
      <c r="AS15" s="28">
        <v>5340</v>
      </c>
      <c r="AT15" s="28">
        <v>1179027</v>
      </c>
      <c r="AU15" s="28">
        <v>1732</v>
      </c>
      <c r="AV15" s="28">
        <v>4215</v>
      </c>
      <c r="AW15" s="28">
        <v>1051977</v>
      </c>
      <c r="AX15" s="28">
        <v>1817</v>
      </c>
      <c r="AY15" s="54">
        <v>5676.1629000000003</v>
      </c>
      <c r="AZ15" s="28">
        <v>1146398.841</v>
      </c>
      <c r="BA15" s="56">
        <v>2312</v>
      </c>
      <c r="BB15" s="55">
        <v>8962.8880000000008</v>
      </c>
      <c r="BC15" s="55">
        <v>1590331</v>
      </c>
      <c r="BD15" s="56">
        <v>2028</v>
      </c>
      <c r="BE15" s="55">
        <v>8625.2000000000007</v>
      </c>
      <c r="BF15" s="55">
        <v>2060520.9</v>
      </c>
      <c r="BG15" s="56">
        <v>1900</v>
      </c>
      <c r="BH15" s="55">
        <v>7590.0209999999997</v>
      </c>
      <c r="BI15" s="55">
        <v>2143878</v>
      </c>
      <c r="BJ15" s="47"/>
      <c r="BK15" s="47"/>
      <c r="BL15" s="47"/>
      <c r="BM15" s="47"/>
      <c r="BN15" s="47"/>
    </row>
    <row r="16" spans="1:68" ht="20.25" customHeight="1" x14ac:dyDescent="0.15">
      <c r="A16" s="5" t="s">
        <v>54</v>
      </c>
      <c r="B16" s="6">
        <v>4971</v>
      </c>
      <c r="C16" s="6">
        <v>5286</v>
      </c>
      <c r="D16" s="6">
        <v>1046088</v>
      </c>
      <c r="E16" s="6">
        <v>4903</v>
      </c>
      <c r="F16" s="6">
        <v>5709</v>
      </c>
      <c r="G16" s="6">
        <v>1178774</v>
      </c>
      <c r="H16" s="6">
        <v>5336</v>
      </c>
      <c r="I16" s="6">
        <v>7205</v>
      </c>
      <c r="J16" s="6">
        <v>1403593</v>
      </c>
      <c r="K16" s="6">
        <v>4780</v>
      </c>
      <c r="L16" s="6">
        <v>6374</v>
      </c>
      <c r="M16" s="6">
        <v>1402135</v>
      </c>
      <c r="N16" s="6">
        <v>4766</v>
      </c>
      <c r="O16" s="6">
        <v>6032</v>
      </c>
      <c r="P16" s="6">
        <v>982579</v>
      </c>
      <c r="Q16" s="6">
        <v>3061</v>
      </c>
      <c r="R16" s="6">
        <v>2180</v>
      </c>
      <c r="S16" s="6">
        <v>484076</v>
      </c>
      <c r="T16" s="6">
        <v>846</v>
      </c>
      <c r="U16" s="6">
        <v>783</v>
      </c>
      <c r="V16" s="6">
        <v>205361</v>
      </c>
      <c r="W16" s="6">
        <v>208</v>
      </c>
      <c r="X16" s="6">
        <v>438</v>
      </c>
      <c r="Y16" s="6">
        <v>81264</v>
      </c>
      <c r="Z16" s="28">
        <v>340</v>
      </c>
      <c r="AA16" s="28">
        <v>661</v>
      </c>
      <c r="AB16" s="28">
        <v>201327</v>
      </c>
      <c r="AC16" s="28">
        <v>1298</v>
      </c>
      <c r="AD16" s="28">
        <v>2265</v>
      </c>
      <c r="AE16" s="28">
        <v>688690</v>
      </c>
      <c r="AF16" s="28">
        <v>1768</v>
      </c>
      <c r="AG16" s="28">
        <v>2657.1350000000002</v>
      </c>
      <c r="AH16" s="28">
        <v>838377.65</v>
      </c>
      <c r="AI16" s="28">
        <v>1864</v>
      </c>
      <c r="AJ16" s="28">
        <v>2851</v>
      </c>
      <c r="AK16" s="34">
        <v>951581</v>
      </c>
      <c r="AL16" s="6">
        <v>1853</v>
      </c>
      <c r="AM16" s="6">
        <v>3029.808</v>
      </c>
      <c r="AN16" s="6">
        <v>1042793.047</v>
      </c>
      <c r="AO16" s="28">
        <v>1985</v>
      </c>
      <c r="AP16" s="28">
        <v>2961</v>
      </c>
      <c r="AQ16" s="28">
        <v>968429</v>
      </c>
      <c r="AR16" s="28">
        <v>1921</v>
      </c>
      <c r="AS16" s="28">
        <v>3010</v>
      </c>
      <c r="AT16" s="28">
        <v>855809</v>
      </c>
      <c r="AU16" s="28">
        <v>2081</v>
      </c>
      <c r="AV16" s="28">
        <v>2940</v>
      </c>
      <c r="AW16" s="28">
        <v>864786</v>
      </c>
      <c r="AX16" s="28">
        <v>2028</v>
      </c>
      <c r="AY16" s="28">
        <v>2795.7871</v>
      </c>
      <c r="AZ16" s="28">
        <v>821160.799</v>
      </c>
      <c r="BA16" s="56">
        <v>1789</v>
      </c>
      <c r="BB16" s="55">
        <v>2948.8159999999998</v>
      </c>
      <c r="BC16" s="55">
        <v>973405.2</v>
      </c>
      <c r="BD16" s="56">
        <v>1777</v>
      </c>
      <c r="BE16" s="55">
        <v>3413.55</v>
      </c>
      <c r="BF16" s="55">
        <v>1057463.8</v>
      </c>
      <c r="BG16" s="56">
        <v>1655</v>
      </c>
      <c r="BH16" s="55">
        <v>3457.1759999999999</v>
      </c>
      <c r="BI16" s="55">
        <v>1161923</v>
      </c>
      <c r="BJ16" s="47"/>
      <c r="BK16" s="47"/>
      <c r="BL16" s="47"/>
      <c r="BM16" s="47"/>
      <c r="BN16" s="47"/>
    </row>
    <row r="17" spans="1:67" ht="20.25" customHeight="1" x14ac:dyDescent="0.15">
      <c r="A17" s="7" t="s">
        <v>55</v>
      </c>
      <c r="B17" s="6">
        <v>2</v>
      </c>
      <c r="C17" s="6">
        <v>43</v>
      </c>
      <c r="D17" s="6">
        <v>1560</v>
      </c>
      <c r="E17" s="6">
        <v>24</v>
      </c>
      <c r="F17" s="6">
        <v>472</v>
      </c>
      <c r="G17" s="6">
        <v>19593</v>
      </c>
      <c r="H17" s="6">
        <v>2</v>
      </c>
      <c r="I17" s="6">
        <v>16</v>
      </c>
      <c r="J17" s="6">
        <v>1053</v>
      </c>
      <c r="K17" s="6">
        <v>207</v>
      </c>
      <c r="L17" s="6">
        <v>8916</v>
      </c>
      <c r="M17" s="6">
        <v>300839</v>
      </c>
      <c r="N17" s="6">
        <v>133</v>
      </c>
      <c r="O17" s="6">
        <v>3941</v>
      </c>
      <c r="P17" s="6">
        <v>111088</v>
      </c>
      <c r="Q17" s="6">
        <v>26</v>
      </c>
      <c r="R17" s="6">
        <v>390</v>
      </c>
      <c r="S17" s="6">
        <v>26691</v>
      </c>
      <c r="T17" s="6">
        <v>0</v>
      </c>
      <c r="U17" s="6">
        <v>0</v>
      </c>
      <c r="V17" s="6">
        <v>0</v>
      </c>
      <c r="W17" s="6">
        <v>26</v>
      </c>
      <c r="X17" s="6">
        <v>913</v>
      </c>
      <c r="Y17" s="6">
        <v>36884</v>
      </c>
      <c r="Z17" s="28">
        <v>3</v>
      </c>
      <c r="AA17" s="28">
        <v>168</v>
      </c>
      <c r="AB17" s="28">
        <v>18965</v>
      </c>
      <c r="AC17" s="28">
        <v>0</v>
      </c>
      <c r="AD17" s="28">
        <v>0</v>
      </c>
      <c r="AE17" s="28">
        <v>0</v>
      </c>
      <c r="AF17" s="28">
        <v>0</v>
      </c>
      <c r="AG17" s="28">
        <v>0</v>
      </c>
      <c r="AH17" s="28">
        <v>0</v>
      </c>
      <c r="AI17" s="28">
        <v>2</v>
      </c>
      <c r="AJ17" s="28">
        <v>52</v>
      </c>
      <c r="AK17" s="34">
        <v>7484</v>
      </c>
      <c r="AL17" s="6">
        <v>0</v>
      </c>
      <c r="AM17" s="6">
        <v>0</v>
      </c>
      <c r="AN17" s="6">
        <v>0</v>
      </c>
      <c r="AO17" s="28">
        <v>1</v>
      </c>
      <c r="AP17" s="28">
        <v>1</v>
      </c>
      <c r="AQ17" s="28">
        <v>40</v>
      </c>
      <c r="AR17" s="28">
        <v>0</v>
      </c>
      <c r="AS17" s="28">
        <v>0</v>
      </c>
      <c r="AT17" s="28">
        <v>0</v>
      </c>
      <c r="AU17" s="28">
        <v>0</v>
      </c>
      <c r="AV17" s="28">
        <v>0</v>
      </c>
      <c r="AW17" s="28">
        <v>0</v>
      </c>
      <c r="AX17" s="28">
        <v>0</v>
      </c>
      <c r="AY17" s="28">
        <v>0</v>
      </c>
      <c r="AZ17" s="28">
        <v>0</v>
      </c>
      <c r="BA17" s="56">
        <v>0</v>
      </c>
      <c r="BB17" s="55">
        <v>0</v>
      </c>
      <c r="BC17" s="55">
        <v>0</v>
      </c>
      <c r="BD17" s="56">
        <v>0</v>
      </c>
      <c r="BE17" s="55">
        <v>0</v>
      </c>
      <c r="BF17" s="55">
        <v>0</v>
      </c>
      <c r="BG17" s="56">
        <v>0</v>
      </c>
      <c r="BH17" s="55">
        <v>0</v>
      </c>
      <c r="BI17" s="55">
        <v>0</v>
      </c>
      <c r="BJ17" s="47"/>
      <c r="BK17" s="47"/>
      <c r="BL17" s="47"/>
      <c r="BM17" s="47"/>
      <c r="BN17" s="47"/>
    </row>
    <row r="18" spans="1:67" ht="20.25" customHeight="1" x14ac:dyDescent="0.15">
      <c r="A18" s="7" t="s">
        <v>56</v>
      </c>
      <c r="B18" s="6">
        <v>1704</v>
      </c>
      <c r="C18" s="6">
        <v>3833</v>
      </c>
      <c r="D18" s="6">
        <v>336114</v>
      </c>
      <c r="E18" s="6">
        <v>1329</v>
      </c>
      <c r="F18" s="6">
        <v>2326</v>
      </c>
      <c r="G18" s="6">
        <v>199373</v>
      </c>
      <c r="H18" s="6">
        <v>390</v>
      </c>
      <c r="I18" s="6">
        <v>226</v>
      </c>
      <c r="J18" s="6">
        <v>121889</v>
      </c>
      <c r="K18" s="6">
        <v>1527</v>
      </c>
      <c r="L18" s="6">
        <v>4887</v>
      </c>
      <c r="M18" s="6">
        <v>491455</v>
      </c>
      <c r="N18" s="6">
        <v>1497</v>
      </c>
      <c r="O18" s="6">
        <v>1232</v>
      </c>
      <c r="P18" s="6">
        <v>540580</v>
      </c>
      <c r="Q18" s="6">
        <v>1797</v>
      </c>
      <c r="R18" s="6">
        <v>2300</v>
      </c>
      <c r="S18" s="6">
        <v>404966</v>
      </c>
      <c r="T18" s="6">
        <v>0</v>
      </c>
      <c r="U18" s="6">
        <v>0</v>
      </c>
      <c r="V18" s="6">
        <v>0</v>
      </c>
      <c r="W18" s="6">
        <v>340</v>
      </c>
      <c r="X18" s="6">
        <v>478</v>
      </c>
      <c r="Y18" s="6">
        <v>70569</v>
      </c>
      <c r="Z18" s="28">
        <v>828</v>
      </c>
      <c r="AA18" s="28">
        <v>1683</v>
      </c>
      <c r="AB18" s="28">
        <v>286730</v>
      </c>
      <c r="AC18" s="28">
        <v>1035</v>
      </c>
      <c r="AD18" s="28">
        <v>2108</v>
      </c>
      <c r="AE18" s="28">
        <v>300320</v>
      </c>
      <c r="AF18" s="28">
        <v>1070</v>
      </c>
      <c r="AG18" s="28">
        <v>1816.1880000000001</v>
      </c>
      <c r="AH18" s="28">
        <v>517612.08</v>
      </c>
      <c r="AI18" s="28">
        <v>848</v>
      </c>
      <c r="AJ18" s="28">
        <v>967</v>
      </c>
      <c r="AK18" s="34">
        <v>388015</v>
      </c>
      <c r="AL18" s="6">
        <v>1555</v>
      </c>
      <c r="AM18" s="6">
        <v>2460.2649999999999</v>
      </c>
      <c r="AN18" s="6">
        <v>915421.94099999999</v>
      </c>
      <c r="AO18" s="28">
        <v>619</v>
      </c>
      <c r="AP18" s="28">
        <v>723</v>
      </c>
      <c r="AQ18" s="28">
        <v>410525</v>
      </c>
      <c r="AR18" s="28">
        <v>87</v>
      </c>
      <c r="AS18" s="28">
        <v>25</v>
      </c>
      <c r="AT18" s="28">
        <v>35087</v>
      </c>
      <c r="AU18" s="28">
        <v>0</v>
      </c>
      <c r="AV18" s="28">
        <v>0</v>
      </c>
      <c r="AW18" s="28">
        <v>0</v>
      </c>
      <c r="AX18" s="28">
        <v>0</v>
      </c>
      <c r="AY18" s="28">
        <v>0</v>
      </c>
      <c r="AZ18" s="28">
        <v>0</v>
      </c>
      <c r="BA18" s="56">
        <v>113</v>
      </c>
      <c r="BB18" s="55">
        <v>34.960999999999999</v>
      </c>
      <c r="BC18" s="55">
        <v>30844.883999999998</v>
      </c>
      <c r="BD18" s="56">
        <v>0</v>
      </c>
      <c r="BE18" s="55">
        <v>0</v>
      </c>
      <c r="BF18" s="55">
        <v>0</v>
      </c>
      <c r="BG18" s="56">
        <v>0</v>
      </c>
      <c r="BH18" s="55">
        <v>0</v>
      </c>
      <c r="BI18" s="55">
        <v>0</v>
      </c>
      <c r="BJ18" s="47"/>
      <c r="BK18" s="47"/>
      <c r="BL18" s="47"/>
      <c r="BM18" s="47"/>
      <c r="BN18" s="47"/>
    </row>
    <row r="19" spans="1:67" ht="20.25" customHeight="1" x14ac:dyDescent="0.15">
      <c r="A19" s="7" t="s">
        <v>57</v>
      </c>
      <c r="B19" s="6">
        <v>6336</v>
      </c>
      <c r="C19" s="6">
        <v>672</v>
      </c>
      <c r="D19" s="6">
        <v>327406</v>
      </c>
      <c r="E19" s="6">
        <v>6890</v>
      </c>
      <c r="F19" s="6">
        <v>141</v>
      </c>
      <c r="G19" s="6">
        <v>101187</v>
      </c>
      <c r="H19" s="6">
        <v>5969</v>
      </c>
      <c r="I19" s="6">
        <v>158</v>
      </c>
      <c r="J19" s="6">
        <v>128343</v>
      </c>
      <c r="K19" s="6">
        <v>6018</v>
      </c>
      <c r="L19" s="6">
        <v>143</v>
      </c>
      <c r="M19" s="6">
        <v>115841</v>
      </c>
      <c r="N19" s="6">
        <v>6004</v>
      </c>
      <c r="O19" s="6">
        <v>154</v>
      </c>
      <c r="P19" s="6">
        <v>115265</v>
      </c>
      <c r="Q19" s="6">
        <v>5329</v>
      </c>
      <c r="R19" s="6">
        <v>126</v>
      </c>
      <c r="S19" s="6">
        <v>101982</v>
      </c>
      <c r="T19" s="6">
        <v>450</v>
      </c>
      <c r="U19" s="6">
        <v>12</v>
      </c>
      <c r="V19" s="6">
        <v>7789</v>
      </c>
      <c r="W19" s="6">
        <v>1249</v>
      </c>
      <c r="X19" s="6">
        <v>39</v>
      </c>
      <c r="Y19" s="6">
        <v>29723</v>
      </c>
      <c r="Z19" s="28">
        <v>2190</v>
      </c>
      <c r="AA19" s="28">
        <v>101</v>
      </c>
      <c r="AB19" s="28">
        <v>61621</v>
      </c>
      <c r="AC19" s="28">
        <v>1868</v>
      </c>
      <c r="AD19" s="28">
        <v>118</v>
      </c>
      <c r="AE19" s="28">
        <v>75512</v>
      </c>
      <c r="AF19" s="28">
        <v>1797</v>
      </c>
      <c r="AG19" s="28">
        <v>98.634</v>
      </c>
      <c r="AH19" s="28">
        <v>68132.638999999996</v>
      </c>
      <c r="AI19" s="28">
        <v>1545</v>
      </c>
      <c r="AJ19" s="28">
        <v>79</v>
      </c>
      <c r="AK19" s="34">
        <v>52743</v>
      </c>
      <c r="AL19" s="6">
        <v>1401</v>
      </c>
      <c r="AM19" s="6">
        <v>80.939699999999988</v>
      </c>
      <c r="AN19" s="6">
        <v>53427.947</v>
      </c>
      <c r="AO19" s="28">
        <v>1284</v>
      </c>
      <c r="AP19" s="28">
        <v>55</v>
      </c>
      <c r="AQ19" s="28">
        <v>39557</v>
      </c>
      <c r="AR19" s="28">
        <v>0</v>
      </c>
      <c r="AS19" s="28">
        <v>0</v>
      </c>
      <c r="AT19" s="28">
        <v>0</v>
      </c>
      <c r="AU19" s="28">
        <v>0</v>
      </c>
      <c r="AV19" s="28">
        <v>0</v>
      </c>
      <c r="AW19" s="28">
        <v>0</v>
      </c>
      <c r="AX19" s="28">
        <v>0</v>
      </c>
      <c r="AY19" s="28">
        <v>0</v>
      </c>
      <c r="AZ19" s="28">
        <v>0</v>
      </c>
      <c r="BA19" s="56">
        <v>0</v>
      </c>
      <c r="BB19" s="55">
        <v>0</v>
      </c>
      <c r="BC19" s="55">
        <v>0</v>
      </c>
      <c r="BD19" s="56">
        <v>0</v>
      </c>
      <c r="BE19" s="55">
        <v>0</v>
      </c>
      <c r="BF19" s="55">
        <v>0</v>
      </c>
      <c r="BG19" s="56">
        <v>0</v>
      </c>
      <c r="BH19" s="55">
        <v>0</v>
      </c>
      <c r="BI19" s="55">
        <v>0</v>
      </c>
      <c r="BJ19" s="47"/>
      <c r="BK19" s="47"/>
      <c r="BL19" s="47"/>
      <c r="BM19" s="47"/>
      <c r="BN19" s="47"/>
    </row>
    <row r="20" spans="1:67" ht="20.25" customHeight="1" x14ac:dyDescent="0.15">
      <c r="A20" s="7" t="s">
        <v>0</v>
      </c>
      <c r="B20" s="6">
        <v>3823</v>
      </c>
      <c r="C20" s="6">
        <v>21536</v>
      </c>
      <c r="D20" s="6">
        <v>1657865</v>
      </c>
      <c r="E20" s="6">
        <v>2754</v>
      </c>
      <c r="F20" s="6">
        <v>21201</v>
      </c>
      <c r="G20" s="6">
        <v>1638116</v>
      </c>
      <c r="H20" s="6">
        <v>2443</v>
      </c>
      <c r="I20" s="6">
        <v>11759</v>
      </c>
      <c r="J20" s="6">
        <v>1370922</v>
      </c>
      <c r="K20" s="6">
        <v>2542</v>
      </c>
      <c r="L20" s="6">
        <v>13078</v>
      </c>
      <c r="M20" s="6">
        <v>1567100</v>
      </c>
      <c r="N20" s="6">
        <v>2092</v>
      </c>
      <c r="O20" s="6">
        <v>11138</v>
      </c>
      <c r="P20" s="6">
        <v>1010997</v>
      </c>
      <c r="Q20" s="6">
        <v>2249</v>
      </c>
      <c r="R20" s="6">
        <v>16870</v>
      </c>
      <c r="S20" s="6">
        <v>1463324</v>
      </c>
      <c r="T20" s="6">
        <v>365</v>
      </c>
      <c r="U20" s="6">
        <v>3682</v>
      </c>
      <c r="V20" s="6">
        <v>299834</v>
      </c>
      <c r="W20" s="6">
        <v>1148</v>
      </c>
      <c r="X20" s="6">
        <v>9087</v>
      </c>
      <c r="Y20" s="6">
        <v>1066422</v>
      </c>
      <c r="Z20" s="28">
        <v>1440</v>
      </c>
      <c r="AA20" s="28">
        <v>11850</v>
      </c>
      <c r="AB20" s="28">
        <v>1559848</v>
      </c>
      <c r="AC20" s="28">
        <v>1725</v>
      </c>
      <c r="AD20" s="28">
        <v>10825</v>
      </c>
      <c r="AE20" s="28">
        <v>1753074</v>
      </c>
      <c r="AF20" s="28">
        <v>1860</v>
      </c>
      <c r="AG20" s="28">
        <v>14421.645</v>
      </c>
      <c r="AH20" s="28">
        <v>1778262.923</v>
      </c>
      <c r="AI20" s="28">
        <v>1842</v>
      </c>
      <c r="AJ20" s="28">
        <v>17785</v>
      </c>
      <c r="AK20" s="34">
        <v>1766496</v>
      </c>
      <c r="AL20" s="6">
        <v>1917</v>
      </c>
      <c r="AM20" s="6">
        <v>15128.687699999999</v>
      </c>
      <c r="AN20" s="6">
        <v>1883722.0890000002</v>
      </c>
      <c r="AO20" s="28">
        <v>2107</v>
      </c>
      <c r="AP20" s="28">
        <v>26583</v>
      </c>
      <c r="AQ20" s="28">
        <v>1947115</v>
      </c>
      <c r="AR20" s="28">
        <v>2029</v>
      </c>
      <c r="AS20" s="28">
        <v>26981</v>
      </c>
      <c r="AT20" s="28">
        <v>2334877</v>
      </c>
      <c r="AU20" s="28">
        <v>1814</v>
      </c>
      <c r="AV20" s="28">
        <v>18018</v>
      </c>
      <c r="AW20" s="28">
        <v>1705872</v>
      </c>
      <c r="AX20" s="28">
        <v>1915</v>
      </c>
      <c r="AY20" s="28">
        <v>25170.585599999999</v>
      </c>
      <c r="AZ20" s="28">
        <v>1797334.166</v>
      </c>
      <c r="BA20" s="56">
        <v>1597</v>
      </c>
      <c r="BB20" s="55">
        <v>30747.976999999999</v>
      </c>
      <c r="BC20" s="55">
        <v>2713128.52</v>
      </c>
      <c r="BD20" s="56">
        <v>1012</v>
      </c>
      <c r="BE20" s="55">
        <v>30221.8</v>
      </c>
      <c r="BF20" s="55">
        <v>3135101.3</v>
      </c>
      <c r="BG20" s="56">
        <v>1852</v>
      </c>
      <c r="BH20" s="55">
        <v>18473.375</v>
      </c>
      <c r="BI20" s="55">
        <v>2854329</v>
      </c>
      <c r="BJ20" s="47"/>
      <c r="BK20" s="47"/>
      <c r="BL20" s="47"/>
      <c r="BM20" s="47"/>
      <c r="BN20" s="47"/>
    </row>
    <row r="21" spans="1:67" ht="20.25" customHeight="1" x14ac:dyDescent="0.15">
      <c r="A21" s="8" t="s">
        <v>58</v>
      </c>
      <c r="B21" s="9">
        <v>1019</v>
      </c>
      <c r="C21" s="9">
        <v>2678</v>
      </c>
      <c r="D21" s="9">
        <v>94913</v>
      </c>
      <c r="E21" s="9">
        <v>923</v>
      </c>
      <c r="F21" s="9">
        <v>1990</v>
      </c>
      <c r="G21" s="9">
        <v>86631</v>
      </c>
      <c r="H21" s="9">
        <v>847</v>
      </c>
      <c r="I21" s="9">
        <v>1699</v>
      </c>
      <c r="J21" s="9">
        <v>89406</v>
      </c>
      <c r="K21" s="9">
        <v>618</v>
      </c>
      <c r="L21" s="9">
        <v>1447</v>
      </c>
      <c r="M21" s="9">
        <v>103425</v>
      </c>
      <c r="N21" s="9">
        <v>427</v>
      </c>
      <c r="O21" s="9">
        <v>582</v>
      </c>
      <c r="P21" s="9">
        <v>36660</v>
      </c>
      <c r="Q21" s="9">
        <v>565</v>
      </c>
      <c r="R21" s="9">
        <v>1325</v>
      </c>
      <c r="S21" s="9">
        <v>88093</v>
      </c>
      <c r="T21" s="9">
        <v>96</v>
      </c>
      <c r="U21" s="9">
        <v>130</v>
      </c>
      <c r="V21" s="9">
        <v>10776</v>
      </c>
      <c r="W21" s="9">
        <v>26</v>
      </c>
      <c r="X21" s="9">
        <v>7716</v>
      </c>
      <c r="Y21" s="9">
        <v>1529396</v>
      </c>
      <c r="Z21" s="9">
        <v>953</v>
      </c>
      <c r="AA21" s="9">
        <v>5519</v>
      </c>
      <c r="AB21" s="9">
        <v>929310</v>
      </c>
      <c r="AC21" s="9">
        <v>483</v>
      </c>
      <c r="AD21" s="9">
        <v>7588</v>
      </c>
      <c r="AE21" s="9">
        <v>1266458</v>
      </c>
      <c r="AF21" s="9">
        <v>457</v>
      </c>
      <c r="AG21" s="9">
        <v>1041.6500000000001</v>
      </c>
      <c r="AH21" s="9">
        <v>119501.05</v>
      </c>
      <c r="AI21" s="28">
        <v>491</v>
      </c>
      <c r="AJ21" s="28">
        <v>957</v>
      </c>
      <c r="AK21" s="34">
        <v>129644</v>
      </c>
      <c r="AL21" s="6">
        <v>18</v>
      </c>
      <c r="AM21" s="6">
        <v>15.7121</v>
      </c>
      <c r="AN21" s="6">
        <v>2057.2820000000002</v>
      </c>
      <c r="AO21" s="28">
        <v>66</v>
      </c>
      <c r="AP21" s="28">
        <v>54</v>
      </c>
      <c r="AQ21" s="28">
        <v>6345</v>
      </c>
      <c r="AR21" s="28">
        <v>0</v>
      </c>
      <c r="AS21" s="28">
        <v>0</v>
      </c>
      <c r="AT21" s="28">
        <v>0</v>
      </c>
      <c r="AU21" s="28">
        <v>0</v>
      </c>
      <c r="AV21" s="28">
        <v>0</v>
      </c>
      <c r="AW21" s="28">
        <v>0</v>
      </c>
      <c r="AX21" s="28">
        <v>0</v>
      </c>
      <c r="AY21" s="28">
        <v>0</v>
      </c>
      <c r="AZ21" s="28">
        <v>0</v>
      </c>
      <c r="BA21" s="56">
        <v>0</v>
      </c>
      <c r="BB21" s="55">
        <v>0</v>
      </c>
      <c r="BC21" s="55">
        <v>0</v>
      </c>
      <c r="BD21" s="56">
        <v>0</v>
      </c>
      <c r="BE21" s="55">
        <v>0</v>
      </c>
      <c r="BF21" s="55">
        <v>0</v>
      </c>
      <c r="BG21" s="56">
        <v>0</v>
      </c>
      <c r="BH21" s="55">
        <v>0</v>
      </c>
      <c r="BI21" s="55">
        <v>0</v>
      </c>
      <c r="BJ21" s="47"/>
      <c r="BK21" s="47"/>
      <c r="BL21" s="47"/>
      <c r="BM21" s="47"/>
      <c r="BN21" s="47"/>
    </row>
    <row r="22" spans="1:67" ht="20.25" customHeight="1" x14ac:dyDescent="0.15">
      <c r="A22" s="8" t="s">
        <v>59</v>
      </c>
      <c r="B22" s="6">
        <v>307</v>
      </c>
      <c r="C22" s="6">
        <v>4</v>
      </c>
      <c r="D22" s="6">
        <v>4062</v>
      </c>
      <c r="E22" s="6">
        <v>417</v>
      </c>
      <c r="F22" s="6">
        <v>8</v>
      </c>
      <c r="G22" s="6">
        <v>5118</v>
      </c>
      <c r="H22" s="6">
        <v>368</v>
      </c>
      <c r="I22" s="6">
        <v>8</v>
      </c>
      <c r="J22" s="6">
        <v>7138</v>
      </c>
      <c r="K22" s="6">
        <v>372</v>
      </c>
      <c r="L22" s="6">
        <v>8</v>
      </c>
      <c r="M22" s="6">
        <v>6255</v>
      </c>
      <c r="N22" s="6">
        <v>334</v>
      </c>
      <c r="O22" s="6">
        <v>8</v>
      </c>
      <c r="P22" s="6">
        <v>6033</v>
      </c>
      <c r="Q22" s="6">
        <v>240</v>
      </c>
      <c r="R22" s="6">
        <v>6</v>
      </c>
      <c r="S22" s="6">
        <v>3878</v>
      </c>
      <c r="T22" s="6">
        <v>0</v>
      </c>
      <c r="U22" s="6">
        <v>0</v>
      </c>
      <c r="V22" s="6">
        <v>0</v>
      </c>
      <c r="W22" s="6">
        <v>0</v>
      </c>
      <c r="X22" s="6">
        <v>0</v>
      </c>
      <c r="Y22" s="6">
        <v>0</v>
      </c>
      <c r="Z22" s="28">
        <v>0</v>
      </c>
      <c r="AA22" s="28">
        <v>0</v>
      </c>
      <c r="AB22" s="28">
        <v>0</v>
      </c>
      <c r="AC22" s="28">
        <v>0</v>
      </c>
      <c r="AD22" s="28">
        <v>0</v>
      </c>
      <c r="AE22" s="28">
        <v>0</v>
      </c>
      <c r="AF22" s="28">
        <v>0</v>
      </c>
      <c r="AG22" s="28">
        <v>0</v>
      </c>
      <c r="AH22" s="28">
        <v>0</v>
      </c>
      <c r="AI22" s="28">
        <v>1</v>
      </c>
      <c r="AJ22" s="28">
        <v>0</v>
      </c>
      <c r="AK22" s="34">
        <v>13</v>
      </c>
      <c r="AL22" s="6">
        <v>1</v>
      </c>
      <c r="AM22" s="6">
        <v>4.0000000000000001E-3</v>
      </c>
      <c r="AN22" s="6">
        <v>5.4</v>
      </c>
      <c r="AO22" s="28">
        <v>1</v>
      </c>
      <c r="AP22" s="28">
        <v>18</v>
      </c>
      <c r="AQ22" s="28">
        <v>16296</v>
      </c>
      <c r="AR22" s="28">
        <v>1</v>
      </c>
      <c r="AS22" s="28">
        <v>11</v>
      </c>
      <c r="AT22" s="28">
        <v>8958</v>
      </c>
      <c r="AU22" s="28">
        <v>0</v>
      </c>
      <c r="AV22" s="28">
        <v>0</v>
      </c>
      <c r="AW22" s="28">
        <v>0</v>
      </c>
      <c r="AX22" s="28">
        <v>12</v>
      </c>
      <c r="AY22" s="28">
        <v>836.95500000000004</v>
      </c>
      <c r="AZ22" s="28">
        <v>252108.427</v>
      </c>
      <c r="BA22" s="56">
        <v>1</v>
      </c>
      <c r="BB22" s="55">
        <v>1</v>
      </c>
      <c r="BC22" s="55">
        <v>458</v>
      </c>
      <c r="BD22" s="56">
        <v>1</v>
      </c>
      <c r="BE22" s="55">
        <v>12.4</v>
      </c>
      <c r="BF22" s="55">
        <v>7976.4</v>
      </c>
      <c r="BG22" s="56">
        <v>1</v>
      </c>
      <c r="BH22" s="55">
        <v>2.859</v>
      </c>
      <c r="BI22" s="55">
        <v>1395</v>
      </c>
      <c r="BJ22" s="47"/>
      <c r="BK22" s="47"/>
    </row>
    <row r="23" spans="1:67" ht="20.25" customHeight="1" x14ac:dyDescent="0.15">
      <c r="A23" s="7" t="s">
        <v>60</v>
      </c>
      <c r="B23" s="6">
        <v>2913</v>
      </c>
      <c r="C23" s="6">
        <v>1098</v>
      </c>
      <c r="D23" s="6">
        <v>392280</v>
      </c>
      <c r="E23" s="6">
        <v>3017</v>
      </c>
      <c r="F23" s="6">
        <v>1260</v>
      </c>
      <c r="G23" s="6">
        <v>466040</v>
      </c>
      <c r="H23" s="6">
        <v>2926</v>
      </c>
      <c r="I23" s="6">
        <v>2483</v>
      </c>
      <c r="J23" s="6">
        <v>633709</v>
      </c>
      <c r="K23" s="6">
        <v>2321</v>
      </c>
      <c r="L23" s="6">
        <v>1431</v>
      </c>
      <c r="M23" s="6">
        <v>422136</v>
      </c>
      <c r="N23" s="6">
        <v>2672</v>
      </c>
      <c r="O23" s="6">
        <v>1390</v>
      </c>
      <c r="P23" s="6">
        <v>427515</v>
      </c>
      <c r="Q23" s="28">
        <v>1667</v>
      </c>
      <c r="R23" s="28">
        <v>760</v>
      </c>
      <c r="S23" s="28">
        <v>261959</v>
      </c>
      <c r="T23" s="28">
        <v>321</v>
      </c>
      <c r="U23" s="28">
        <v>132</v>
      </c>
      <c r="V23" s="28">
        <v>52276</v>
      </c>
      <c r="W23" s="28">
        <v>250</v>
      </c>
      <c r="X23" s="28">
        <v>88</v>
      </c>
      <c r="Y23" s="28">
        <v>26496</v>
      </c>
      <c r="Z23" s="28">
        <v>186</v>
      </c>
      <c r="AA23" s="28">
        <v>76</v>
      </c>
      <c r="AB23" s="28">
        <v>26145</v>
      </c>
      <c r="AC23" s="28">
        <v>74</v>
      </c>
      <c r="AD23" s="28">
        <v>21</v>
      </c>
      <c r="AE23" s="28">
        <v>14243</v>
      </c>
      <c r="AF23" s="28">
        <v>90</v>
      </c>
      <c r="AG23" s="28">
        <v>12.505000000000001</v>
      </c>
      <c r="AH23" s="28">
        <v>10207.026</v>
      </c>
      <c r="AI23" s="28">
        <v>127</v>
      </c>
      <c r="AJ23" s="28">
        <v>23</v>
      </c>
      <c r="AK23" s="34">
        <v>15947</v>
      </c>
      <c r="AL23" s="6">
        <v>108</v>
      </c>
      <c r="AM23" s="6">
        <v>22.727</v>
      </c>
      <c r="AN23" s="6">
        <v>23445.555</v>
      </c>
      <c r="AO23" s="28">
        <v>150</v>
      </c>
      <c r="AP23" s="28">
        <v>25</v>
      </c>
      <c r="AQ23" s="28">
        <v>26500</v>
      </c>
      <c r="AR23" s="28">
        <v>47</v>
      </c>
      <c r="AS23" s="28">
        <v>6</v>
      </c>
      <c r="AT23" s="28">
        <v>6134</v>
      </c>
      <c r="AU23" s="28">
        <v>138</v>
      </c>
      <c r="AV23" s="28">
        <v>13</v>
      </c>
      <c r="AW23" s="28">
        <v>14608.825000000001</v>
      </c>
      <c r="AX23" s="28">
        <v>23</v>
      </c>
      <c r="AY23" s="28">
        <v>1.45</v>
      </c>
      <c r="AZ23" s="28">
        <v>1194.6959999999999</v>
      </c>
      <c r="BA23" s="55">
        <v>19</v>
      </c>
      <c r="BB23" s="55">
        <v>1.8160000000000001</v>
      </c>
      <c r="BC23" s="55">
        <v>1960.308</v>
      </c>
      <c r="BD23" s="55">
        <v>2</v>
      </c>
      <c r="BE23" s="64">
        <v>0.08</v>
      </c>
      <c r="BF23" s="55">
        <v>131</v>
      </c>
      <c r="BG23" s="55">
        <v>6</v>
      </c>
      <c r="BH23" s="64">
        <v>0.09</v>
      </c>
      <c r="BI23" s="55">
        <v>134</v>
      </c>
      <c r="BJ23" s="47"/>
      <c r="BK23" s="47"/>
    </row>
    <row r="24" spans="1:67" ht="20.25" customHeight="1" x14ac:dyDescent="0.15">
      <c r="A24" s="7" t="s">
        <v>61</v>
      </c>
      <c r="B24" s="6">
        <v>30</v>
      </c>
      <c r="C24" s="6">
        <v>603</v>
      </c>
      <c r="D24" s="6">
        <v>96242</v>
      </c>
      <c r="E24" s="6">
        <v>9</v>
      </c>
      <c r="F24" s="6">
        <v>309</v>
      </c>
      <c r="G24" s="6">
        <v>36473</v>
      </c>
      <c r="H24" s="6">
        <v>10</v>
      </c>
      <c r="I24" s="6">
        <v>296</v>
      </c>
      <c r="J24" s="6">
        <v>51431</v>
      </c>
      <c r="K24" s="6">
        <v>13</v>
      </c>
      <c r="L24" s="6">
        <v>516</v>
      </c>
      <c r="M24" s="6">
        <v>132142</v>
      </c>
      <c r="N24" s="6">
        <v>0</v>
      </c>
      <c r="O24" s="6">
        <v>0</v>
      </c>
      <c r="P24" s="6">
        <v>0</v>
      </c>
      <c r="Q24" s="6">
        <v>9</v>
      </c>
      <c r="R24" s="6">
        <v>272</v>
      </c>
      <c r="S24" s="6">
        <v>36577</v>
      </c>
      <c r="T24" s="6">
        <v>0</v>
      </c>
      <c r="U24" s="6">
        <v>0</v>
      </c>
      <c r="V24" s="6">
        <v>0</v>
      </c>
      <c r="W24" s="6">
        <v>2</v>
      </c>
      <c r="X24" s="6">
        <v>112</v>
      </c>
      <c r="Y24" s="6">
        <v>26599</v>
      </c>
      <c r="Z24" s="28">
        <v>1</v>
      </c>
      <c r="AA24" s="28">
        <v>9</v>
      </c>
      <c r="AB24" s="28">
        <v>1587</v>
      </c>
      <c r="AC24" s="28">
        <v>1</v>
      </c>
      <c r="AD24" s="28">
        <v>25</v>
      </c>
      <c r="AE24" s="28">
        <v>6121</v>
      </c>
      <c r="AF24" s="28">
        <v>5</v>
      </c>
      <c r="AG24" s="28">
        <v>713.38300000000004</v>
      </c>
      <c r="AH24" s="28">
        <v>207103.519</v>
      </c>
      <c r="AI24" s="28">
        <v>2</v>
      </c>
      <c r="AJ24" s="28">
        <v>448</v>
      </c>
      <c r="AK24" s="34">
        <v>120677</v>
      </c>
      <c r="AL24" s="6">
        <v>1</v>
      </c>
      <c r="AM24" s="6">
        <v>310.142</v>
      </c>
      <c r="AN24" s="6">
        <v>110747.083</v>
      </c>
      <c r="AO24" s="28">
        <v>2</v>
      </c>
      <c r="AP24" s="28">
        <v>451</v>
      </c>
      <c r="AQ24" s="28">
        <v>92532</v>
      </c>
      <c r="AR24" s="28">
        <v>5</v>
      </c>
      <c r="AS24" s="28">
        <v>916</v>
      </c>
      <c r="AT24" s="28">
        <v>233452</v>
      </c>
      <c r="AU24" s="28">
        <v>2</v>
      </c>
      <c r="AV24" s="28">
        <v>199</v>
      </c>
      <c r="AW24" s="28">
        <v>90970</v>
      </c>
      <c r="AX24" s="28">
        <v>4</v>
      </c>
      <c r="AY24" s="28">
        <v>1102.846</v>
      </c>
      <c r="AZ24" s="28">
        <v>282747.38299999997</v>
      </c>
      <c r="BA24" s="55">
        <v>2</v>
      </c>
      <c r="BB24" s="55">
        <v>242.19399999999999</v>
      </c>
      <c r="BC24" s="55">
        <v>113772.23299999999</v>
      </c>
      <c r="BD24" s="55">
        <v>6</v>
      </c>
      <c r="BE24" s="55">
        <v>1545.9</v>
      </c>
      <c r="BF24" s="55">
        <v>616132</v>
      </c>
      <c r="BG24" s="55">
        <v>7</v>
      </c>
      <c r="BH24" s="55">
        <v>2118.1289999999999</v>
      </c>
      <c r="BI24" s="55">
        <v>594558</v>
      </c>
      <c r="BJ24" s="47"/>
      <c r="BK24" s="47"/>
    </row>
    <row r="25" spans="1:67" ht="20.25" customHeight="1" x14ac:dyDescent="0.15">
      <c r="A25" s="8" t="s">
        <v>62</v>
      </c>
      <c r="B25" s="6">
        <v>128</v>
      </c>
      <c r="C25" s="6">
        <v>1</v>
      </c>
      <c r="D25" s="6">
        <v>1164</v>
      </c>
      <c r="E25" s="6">
        <v>175</v>
      </c>
      <c r="F25" s="6">
        <v>4</v>
      </c>
      <c r="G25" s="6">
        <v>2443</v>
      </c>
      <c r="H25" s="6">
        <v>160</v>
      </c>
      <c r="I25" s="6">
        <v>4</v>
      </c>
      <c r="J25" s="6">
        <v>2537</v>
      </c>
      <c r="K25" s="6">
        <v>246</v>
      </c>
      <c r="L25" s="6">
        <v>5</v>
      </c>
      <c r="M25" s="6">
        <v>4561</v>
      </c>
      <c r="N25" s="6">
        <v>253</v>
      </c>
      <c r="O25" s="6">
        <v>6</v>
      </c>
      <c r="P25" s="6">
        <v>3617</v>
      </c>
      <c r="Q25" s="28">
        <v>180</v>
      </c>
      <c r="R25" s="28">
        <v>5</v>
      </c>
      <c r="S25" s="28">
        <v>2519</v>
      </c>
      <c r="T25" s="28">
        <v>0</v>
      </c>
      <c r="U25" s="28">
        <v>0</v>
      </c>
      <c r="V25" s="28">
        <v>0</v>
      </c>
      <c r="W25" s="28">
        <v>0</v>
      </c>
      <c r="X25" s="28">
        <v>0</v>
      </c>
      <c r="Y25" s="28">
        <v>0</v>
      </c>
      <c r="Z25" s="28">
        <v>50</v>
      </c>
      <c r="AA25" s="28">
        <v>0.5</v>
      </c>
      <c r="AB25" s="28">
        <v>364</v>
      </c>
      <c r="AC25" s="28">
        <v>40</v>
      </c>
      <c r="AD25" s="28">
        <v>1</v>
      </c>
      <c r="AE25" s="28">
        <v>546</v>
      </c>
      <c r="AF25" s="28">
        <v>38</v>
      </c>
      <c r="AG25" s="28">
        <v>0.53</v>
      </c>
      <c r="AH25" s="28">
        <v>552.01700000000005</v>
      </c>
      <c r="AI25" s="28">
        <v>62</v>
      </c>
      <c r="AJ25" s="28">
        <v>1</v>
      </c>
      <c r="AK25" s="34">
        <v>1039</v>
      </c>
      <c r="AL25" s="6">
        <v>118</v>
      </c>
      <c r="AM25" s="6">
        <v>2.1697999999999995</v>
      </c>
      <c r="AN25" s="6">
        <v>2086.12</v>
      </c>
      <c r="AO25" s="28">
        <v>157</v>
      </c>
      <c r="AP25" s="28">
        <v>3</v>
      </c>
      <c r="AQ25" s="28">
        <v>2349</v>
      </c>
      <c r="AR25" s="28">
        <v>0</v>
      </c>
      <c r="AS25" s="28">
        <v>0</v>
      </c>
      <c r="AT25" s="28">
        <v>0</v>
      </c>
      <c r="AU25" s="28">
        <v>0</v>
      </c>
      <c r="AV25" s="28">
        <v>0</v>
      </c>
      <c r="AW25" s="28">
        <v>0</v>
      </c>
      <c r="AX25" s="28">
        <v>0</v>
      </c>
      <c r="AY25" s="28">
        <v>0</v>
      </c>
      <c r="AZ25" s="28"/>
      <c r="BA25" s="55">
        <v>0</v>
      </c>
      <c r="BB25" s="55">
        <v>0</v>
      </c>
      <c r="BC25" s="55">
        <v>0</v>
      </c>
      <c r="BD25" s="55">
        <v>0</v>
      </c>
      <c r="BE25" s="55">
        <v>0</v>
      </c>
      <c r="BF25" s="55">
        <v>0</v>
      </c>
      <c r="BG25" s="55">
        <v>0</v>
      </c>
      <c r="BH25" s="55">
        <v>0</v>
      </c>
      <c r="BI25" s="55">
        <v>0</v>
      </c>
      <c r="BJ25" s="47"/>
      <c r="BK25" s="47"/>
    </row>
    <row r="26" spans="1:67" ht="20.25" customHeight="1" x14ac:dyDescent="0.15">
      <c r="A26" s="7" t="s">
        <v>63</v>
      </c>
      <c r="B26" s="6">
        <v>442</v>
      </c>
      <c r="C26" s="6">
        <v>3041</v>
      </c>
      <c r="D26" s="6">
        <v>1173857</v>
      </c>
      <c r="E26" s="6">
        <v>441</v>
      </c>
      <c r="F26" s="6">
        <v>3003</v>
      </c>
      <c r="G26" s="6">
        <v>1400983</v>
      </c>
      <c r="H26" s="6">
        <v>366</v>
      </c>
      <c r="I26" s="6">
        <v>3177</v>
      </c>
      <c r="J26" s="6">
        <v>1340474</v>
      </c>
      <c r="K26" s="6">
        <v>377</v>
      </c>
      <c r="L26" s="6">
        <v>2959</v>
      </c>
      <c r="M26" s="6">
        <v>1411446</v>
      </c>
      <c r="N26" s="6">
        <v>360</v>
      </c>
      <c r="O26" s="6">
        <v>3283</v>
      </c>
      <c r="P26" s="6">
        <v>1390471</v>
      </c>
      <c r="Q26" s="6">
        <v>428</v>
      </c>
      <c r="R26" s="6">
        <v>3410</v>
      </c>
      <c r="S26" s="6">
        <v>1509287</v>
      </c>
      <c r="T26" s="6">
        <v>0</v>
      </c>
      <c r="U26" s="6">
        <v>0</v>
      </c>
      <c r="V26" s="6">
        <v>0</v>
      </c>
      <c r="W26" s="6">
        <v>254</v>
      </c>
      <c r="X26" s="6">
        <v>2776</v>
      </c>
      <c r="Y26" s="6">
        <v>674848</v>
      </c>
      <c r="Z26" s="28">
        <v>330</v>
      </c>
      <c r="AA26" s="28">
        <v>3277</v>
      </c>
      <c r="AB26" s="28">
        <v>1275123</v>
      </c>
      <c r="AC26" s="28">
        <v>312</v>
      </c>
      <c r="AD26" s="28">
        <v>2968</v>
      </c>
      <c r="AE26" s="28">
        <v>1739040</v>
      </c>
      <c r="AF26" s="28">
        <v>528</v>
      </c>
      <c r="AG26" s="28">
        <v>4373.518</v>
      </c>
      <c r="AH26" s="28">
        <v>2066011.956</v>
      </c>
      <c r="AI26" s="28">
        <v>427</v>
      </c>
      <c r="AJ26" s="28">
        <v>3612</v>
      </c>
      <c r="AK26" s="34">
        <v>2162439</v>
      </c>
      <c r="AL26" s="6">
        <v>538</v>
      </c>
      <c r="AM26" s="6">
        <v>4279.9129999999996</v>
      </c>
      <c r="AN26" s="6">
        <v>2785082.3560000001</v>
      </c>
      <c r="AO26" s="28">
        <v>524</v>
      </c>
      <c r="AP26" s="28">
        <v>4951</v>
      </c>
      <c r="AQ26" s="28">
        <v>3147930</v>
      </c>
      <c r="AR26" s="28">
        <v>524</v>
      </c>
      <c r="AS26" s="28">
        <v>4617</v>
      </c>
      <c r="AT26" s="28">
        <v>3086413</v>
      </c>
      <c r="AU26" s="28">
        <v>574</v>
      </c>
      <c r="AV26" s="28">
        <v>5397</v>
      </c>
      <c r="AW26" s="28">
        <v>2730815</v>
      </c>
      <c r="AX26" s="28">
        <v>589</v>
      </c>
      <c r="AY26" s="28">
        <v>5655.6949000000004</v>
      </c>
      <c r="AZ26" s="28">
        <v>3442690.6439999999</v>
      </c>
      <c r="BA26" s="55">
        <v>582</v>
      </c>
      <c r="BB26" s="55">
        <v>5831.1</v>
      </c>
      <c r="BC26" s="55">
        <v>4906387.807</v>
      </c>
      <c r="BD26" s="55">
        <v>534</v>
      </c>
      <c r="BE26" s="55">
        <v>5977.3</v>
      </c>
      <c r="BF26" s="55">
        <v>4446759.4000000004</v>
      </c>
      <c r="BG26" s="55">
        <v>360</v>
      </c>
      <c r="BH26" s="55">
        <v>3982.2539999999999</v>
      </c>
      <c r="BI26" s="55">
        <v>3188887</v>
      </c>
      <c r="BJ26" s="47"/>
      <c r="BK26" s="47"/>
    </row>
    <row r="27" spans="1:67" ht="20.25" customHeight="1" x14ac:dyDescent="0.15">
      <c r="A27" s="7" t="s">
        <v>1</v>
      </c>
      <c r="B27" s="6">
        <v>32278</v>
      </c>
      <c r="C27" s="6">
        <v>7749</v>
      </c>
      <c r="D27" s="6">
        <v>1573835</v>
      </c>
      <c r="E27" s="6">
        <v>33167</v>
      </c>
      <c r="F27" s="6">
        <v>8767</v>
      </c>
      <c r="G27" s="6">
        <v>2210377</v>
      </c>
      <c r="H27" s="6">
        <v>35658</v>
      </c>
      <c r="I27" s="6">
        <v>8157</v>
      </c>
      <c r="J27" s="6">
        <v>2334931</v>
      </c>
      <c r="K27" s="6">
        <v>36767</v>
      </c>
      <c r="L27" s="6">
        <v>10433</v>
      </c>
      <c r="M27" s="6">
        <v>2486698</v>
      </c>
      <c r="N27" s="6">
        <v>35907</v>
      </c>
      <c r="O27" s="6">
        <v>7354</v>
      </c>
      <c r="P27" s="6">
        <v>1902016</v>
      </c>
      <c r="Q27" s="6">
        <v>36858</v>
      </c>
      <c r="R27" s="6">
        <v>9687</v>
      </c>
      <c r="S27" s="6">
        <v>1955599</v>
      </c>
      <c r="T27" s="6">
        <v>9962</v>
      </c>
      <c r="U27" s="6">
        <v>4296</v>
      </c>
      <c r="V27" s="6">
        <v>941031</v>
      </c>
      <c r="W27" s="6">
        <v>17724</v>
      </c>
      <c r="X27" s="6">
        <v>2936</v>
      </c>
      <c r="Y27" s="6">
        <v>1005713</v>
      </c>
      <c r="Z27" s="28">
        <v>21623</v>
      </c>
      <c r="AA27" s="28">
        <v>5580</v>
      </c>
      <c r="AB27" s="28">
        <v>1491275</v>
      </c>
      <c r="AC27" s="28">
        <v>27207</v>
      </c>
      <c r="AD27" s="28">
        <v>5467</v>
      </c>
      <c r="AE27" s="28">
        <v>1964857</v>
      </c>
      <c r="AF27" s="28">
        <v>31643</v>
      </c>
      <c r="AG27" s="28">
        <v>4926.7579999999998</v>
      </c>
      <c r="AH27" s="28">
        <v>2127228.3769999999</v>
      </c>
      <c r="AI27" s="28">
        <v>37039</v>
      </c>
      <c r="AJ27" s="28">
        <v>4287</v>
      </c>
      <c r="AK27" s="34">
        <v>2236484</v>
      </c>
      <c r="AL27" s="6">
        <v>39799</v>
      </c>
      <c r="AM27" s="6">
        <v>4782.2359999999999</v>
      </c>
      <c r="AN27" s="6">
        <v>2853035.6230000001</v>
      </c>
      <c r="AO27" s="28">
        <v>38765</v>
      </c>
      <c r="AP27" s="28">
        <v>5821</v>
      </c>
      <c r="AQ27" s="28">
        <v>2305464</v>
      </c>
      <c r="AR27" s="28">
        <v>38331</v>
      </c>
      <c r="AS27" s="28">
        <v>4445</v>
      </c>
      <c r="AT27" s="28">
        <v>1861310</v>
      </c>
      <c r="AU27" s="28">
        <v>36312</v>
      </c>
      <c r="AV27" s="28">
        <v>2988</v>
      </c>
      <c r="AW27" s="28">
        <v>1492857</v>
      </c>
      <c r="AX27" s="28">
        <v>34239</v>
      </c>
      <c r="AY27" s="28">
        <v>3001.0898000000002</v>
      </c>
      <c r="AZ27" s="28">
        <v>1567117.419</v>
      </c>
      <c r="BA27" s="55">
        <v>35012</v>
      </c>
      <c r="BB27" s="55">
        <v>3424.1849999999999</v>
      </c>
      <c r="BC27" s="55">
        <v>2009542.737</v>
      </c>
      <c r="BD27" s="55">
        <v>37917</v>
      </c>
      <c r="BE27" s="55">
        <v>4438</v>
      </c>
      <c r="BF27" s="55">
        <v>2601813.4</v>
      </c>
      <c r="BG27" s="55">
        <v>34348</v>
      </c>
      <c r="BH27" s="55">
        <v>3024.2820000000002</v>
      </c>
      <c r="BI27" s="55">
        <v>2107169</v>
      </c>
      <c r="BJ27" s="47"/>
      <c r="BK27" s="47"/>
    </row>
    <row r="28" spans="1:67" ht="20.25" customHeight="1" x14ac:dyDescent="0.15">
      <c r="A28" s="7" t="s">
        <v>2</v>
      </c>
      <c r="B28" s="6">
        <v>18</v>
      </c>
      <c r="C28" s="6">
        <v>842</v>
      </c>
      <c r="D28" s="6">
        <v>339529</v>
      </c>
      <c r="E28" s="6">
        <v>3</v>
      </c>
      <c r="F28" s="6">
        <v>124</v>
      </c>
      <c r="G28" s="6">
        <v>28460</v>
      </c>
      <c r="H28" s="6">
        <v>0</v>
      </c>
      <c r="I28" s="6">
        <v>0</v>
      </c>
      <c r="J28" s="6">
        <v>0</v>
      </c>
      <c r="K28" s="6">
        <v>0</v>
      </c>
      <c r="L28" s="6">
        <v>0</v>
      </c>
      <c r="M28" s="6">
        <v>0</v>
      </c>
      <c r="N28" s="6">
        <v>1</v>
      </c>
      <c r="O28" s="6">
        <v>167</v>
      </c>
      <c r="P28" s="6">
        <v>55460</v>
      </c>
      <c r="Q28" s="6">
        <v>0</v>
      </c>
      <c r="R28" s="6">
        <v>0</v>
      </c>
      <c r="S28" s="6">
        <v>0</v>
      </c>
      <c r="T28" s="6">
        <v>0</v>
      </c>
      <c r="U28" s="6">
        <v>0</v>
      </c>
      <c r="V28" s="6">
        <v>0</v>
      </c>
      <c r="W28" s="6">
        <v>0</v>
      </c>
      <c r="X28" s="6">
        <v>0</v>
      </c>
      <c r="Y28" s="6">
        <v>0</v>
      </c>
      <c r="Z28" s="28">
        <v>0</v>
      </c>
      <c r="AA28" s="28">
        <v>0</v>
      </c>
      <c r="AB28" s="28">
        <v>0</v>
      </c>
      <c r="AC28" s="28">
        <v>0</v>
      </c>
      <c r="AD28" s="28">
        <v>0</v>
      </c>
      <c r="AE28" s="28">
        <v>0</v>
      </c>
      <c r="AF28" s="28"/>
      <c r="AG28" s="28"/>
      <c r="AH28" s="28"/>
      <c r="AI28" s="28">
        <v>0</v>
      </c>
      <c r="AJ28" s="28">
        <v>0</v>
      </c>
      <c r="AK28" s="34">
        <v>0</v>
      </c>
      <c r="AL28" s="6">
        <v>0</v>
      </c>
      <c r="AM28" s="6">
        <v>0</v>
      </c>
      <c r="AN28" s="6">
        <v>0</v>
      </c>
      <c r="AO28" s="28">
        <v>0</v>
      </c>
      <c r="AP28" s="28">
        <v>0</v>
      </c>
      <c r="AQ28" s="28">
        <v>0</v>
      </c>
      <c r="AR28" s="28">
        <v>0</v>
      </c>
      <c r="AS28" s="28">
        <v>0</v>
      </c>
      <c r="AT28" s="28">
        <v>0</v>
      </c>
      <c r="AU28" s="28">
        <v>0</v>
      </c>
      <c r="AV28" s="28">
        <v>0</v>
      </c>
      <c r="AW28" s="28">
        <v>0</v>
      </c>
      <c r="AX28" s="28">
        <v>0</v>
      </c>
      <c r="AY28" s="28">
        <v>0</v>
      </c>
      <c r="AZ28" s="28">
        <v>0</v>
      </c>
      <c r="BA28" s="55">
        <v>0</v>
      </c>
      <c r="BB28" s="55">
        <v>0</v>
      </c>
      <c r="BC28" s="55">
        <v>0</v>
      </c>
      <c r="BD28" s="55">
        <v>0</v>
      </c>
      <c r="BE28" s="55">
        <v>0</v>
      </c>
      <c r="BF28" s="55">
        <v>0</v>
      </c>
      <c r="BG28" s="55">
        <v>0</v>
      </c>
      <c r="BH28" s="55">
        <v>0</v>
      </c>
      <c r="BI28" s="55">
        <v>0</v>
      </c>
      <c r="BJ28" s="47"/>
      <c r="BK28" s="47"/>
    </row>
    <row r="29" spans="1:67" ht="20.25" customHeight="1" x14ac:dyDescent="0.15">
      <c r="A29" s="7" t="s">
        <v>3</v>
      </c>
      <c r="B29" s="6">
        <v>3827</v>
      </c>
      <c r="C29" s="6">
        <v>1689</v>
      </c>
      <c r="D29" s="6">
        <v>861763</v>
      </c>
      <c r="E29" s="6">
        <v>3455</v>
      </c>
      <c r="F29" s="6">
        <v>1680</v>
      </c>
      <c r="G29" s="6">
        <v>668265</v>
      </c>
      <c r="H29" s="6">
        <v>4745</v>
      </c>
      <c r="I29" s="6">
        <v>1642</v>
      </c>
      <c r="J29" s="6">
        <v>676242</v>
      </c>
      <c r="K29" s="6">
        <v>4818</v>
      </c>
      <c r="L29" s="6">
        <v>1379</v>
      </c>
      <c r="M29" s="6">
        <v>583235</v>
      </c>
      <c r="N29" s="6">
        <v>3782</v>
      </c>
      <c r="O29" s="6">
        <v>1269</v>
      </c>
      <c r="P29" s="6">
        <v>451667</v>
      </c>
      <c r="Q29" s="6">
        <v>2838</v>
      </c>
      <c r="R29" s="6">
        <v>1259</v>
      </c>
      <c r="S29" s="6">
        <v>428281</v>
      </c>
      <c r="T29" s="6">
        <v>445</v>
      </c>
      <c r="U29" s="6">
        <v>211</v>
      </c>
      <c r="V29" s="6">
        <v>72684</v>
      </c>
      <c r="W29" s="6">
        <v>425</v>
      </c>
      <c r="X29" s="6">
        <v>240</v>
      </c>
      <c r="Y29" s="6">
        <v>63741</v>
      </c>
      <c r="Z29" s="28">
        <v>1145</v>
      </c>
      <c r="AA29" s="28">
        <v>763</v>
      </c>
      <c r="AB29" s="28">
        <v>216581</v>
      </c>
      <c r="AC29" s="28">
        <v>959</v>
      </c>
      <c r="AD29" s="28">
        <v>1602</v>
      </c>
      <c r="AE29" s="28">
        <v>499125</v>
      </c>
      <c r="AF29" s="28">
        <v>1368</v>
      </c>
      <c r="AG29" s="28">
        <v>1810.992</v>
      </c>
      <c r="AH29" s="28">
        <v>620286.17500000005</v>
      </c>
      <c r="AI29" s="28">
        <v>1159</v>
      </c>
      <c r="AJ29" s="28">
        <v>988</v>
      </c>
      <c r="AK29" s="34">
        <v>349064</v>
      </c>
      <c r="AL29" s="6">
        <v>1631</v>
      </c>
      <c r="AM29" s="6">
        <v>283.67559999996774</v>
      </c>
      <c r="AN29" s="6">
        <v>141216.7099999983</v>
      </c>
      <c r="AO29" s="28">
        <v>1589</v>
      </c>
      <c r="AP29" s="28">
        <v>126</v>
      </c>
      <c r="AQ29" s="28">
        <v>92840</v>
      </c>
      <c r="AR29" s="28">
        <v>14</v>
      </c>
      <c r="AS29" s="28">
        <v>39</v>
      </c>
      <c r="AT29" s="28">
        <v>16489</v>
      </c>
      <c r="AU29" s="28">
        <v>36</v>
      </c>
      <c r="AV29" s="28">
        <v>102</v>
      </c>
      <c r="AW29" s="28">
        <v>36757</v>
      </c>
      <c r="AX29" s="28">
        <v>24</v>
      </c>
      <c r="AY29" s="28">
        <v>81.843999999999994</v>
      </c>
      <c r="AZ29" s="28">
        <v>22451.188999999998</v>
      </c>
      <c r="BA29" s="55">
        <v>37</v>
      </c>
      <c r="BB29" s="55">
        <v>70.108000000000004</v>
      </c>
      <c r="BC29" s="55">
        <v>33596.913999999997</v>
      </c>
      <c r="BD29" s="55">
        <v>35</v>
      </c>
      <c r="BE29" s="55">
        <v>62</v>
      </c>
      <c r="BF29" s="55">
        <v>26882.799999999999</v>
      </c>
      <c r="BG29" s="55">
        <v>26</v>
      </c>
      <c r="BH29" s="55">
        <v>79.366</v>
      </c>
      <c r="BI29" s="55">
        <v>30801</v>
      </c>
      <c r="BJ29" s="47"/>
      <c r="BK29" s="47"/>
    </row>
    <row r="30" spans="1:67" ht="20.25" customHeight="1" x14ac:dyDescent="0.15">
      <c r="A30" s="10"/>
      <c r="B30" s="10"/>
      <c r="C30" s="10"/>
      <c r="D30" s="10"/>
      <c r="E30" s="10"/>
      <c r="H30" s="10"/>
      <c r="K30" s="10"/>
      <c r="N30" s="10"/>
      <c r="Q30" s="10"/>
      <c r="T30" s="10"/>
      <c r="W30" s="10"/>
      <c r="AL30" s="42">
        <f>SUM(AO9:AO29)</f>
        <v>51724</v>
      </c>
      <c r="AM30" s="42">
        <f>SUM(AP9:AP29)</f>
        <v>106740</v>
      </c>
      <c r="AN30" s="42">
        <f>SUM(AQ9:AQ29)</f>
        <v>18545917</v>
      </c>
      <c r="AO30" s="43">
        <f t="shared" ref="AO30:AT30" si="7">SUM(AO9:AO29)</f>
        <v>51724</v>
      </c>
      <c r="AP30" s="43">
        <f t="shared" si="7"/>
        <v>106740</v>
      </c>
      <c r="AQ30" s="43">
        <f t="shared" si="7"/>
        <v>18545917</v>
      </c>
      <c r="AR30" s="43">
        <f t="shared" si="7"/>
        <v>47140</v>
      </c>
      <c r="AS30" s="43">
        <f t="shared" si="7"/>
        <v>100245</v>
      </c>
      <c r="AT30" s="43">
        <f t="shared" si="7"/>
        <v>16537085</v>
      </c>
      <c r="AU30" s="43">
        <f t="shared" ref="AU30:AW30" si="8">SUM(AU9:AU29)</f>
        <v>45286</v>
      </c>
      <c r="AV30" s="43">
        <f t="shared" si="8"/>
        <v>101332</v>
      </c>
      <c r="AW30" s="43">
        <f t="shared" si="8"/>
        <v>15728087.824999999</v>
      </c>
      <c r="AX30" s="44"/>
      <c r="AY30" s="44"/>
      <c r="AZ30" s="44"/>
      <c r="BA30" s="57"/>
      <c r="BB30" s="57"/>
      <c r="BC30" s="57"/>
      <c r="BD30" s="60"/>
      <c r="BE30" s="60"/>
      <c r="BF30" s="60"/>
      <c r="BG30" s="60"/>
      <c r="BH30" s="60"/>
      <c r="BI30" s="60"/>
      <c r="BJ30" s="47"/>
      <c r="BK30" s="47"/>
      <c r="BL30" s="47"/>
      <c r="BM30" s="47"/>
      <c r="BN30" s="47"/>
      <c r="BO30" s="47"/>
    </row>
    <row r="31" spans="1:67" ht="20.25" customHeight="1" x14ac:dyDescent="0.15">
      <c r="A31" s="29" t="s">
        <v>65</v>
      </c>
      <c r="AC31" s="37"/>
      <c r="AD31" s="37"/>
      <c r="AE31" s="37"/>
      <c r="AF31" s="37"/>
      <c r="AG31" s="37"/>
      <c r="AH31" s="37"/>
      <c r="AI31" s="35"/>
      <c r="AJ31" s="35"/>
      <c r="AK31" s="36"/>
      <c r="AL31" s="45">
        <f>AL33-AL32</f>
        <v>332</v>
      </c>
      <c r="AM31" s="45">
        <f>AM33-AM32</f>
        <v>6043</v>
      </c>
      <c r="AN31" s="45">
        <f>AN33-AN32</f>
        <v>2379093</v>
      </c>
      <c r="AO31" s="45"/>
      <c r="AP31" s="45"/>
      <c r="AQ31" s="45"/>
      <c r="AR31" s="45"/>
      <c r="AS31" s="45"/>
      <c r="AT31" s="45"/>
      <c r="AU31" s="45"/>
      <c r="AV31" s="45"/>
      <c r="AW31" s="45"/>
      <c r="AX31" s="44"/>
      <c r="AY31" s="44"/>
      <c r="AZ31" s="44"/>
      <c r="BA31" s="47"/>
      <c r="BB31" s="47"/>
      <c r="BD31" s="61"/>
      <c r="BE31" s="61"/>
      <c r="BF31" s="62"/>
      <c r="BG31" s="60"/>
      <c r="BH31" s="60"/>
      <c r="BI31" s="60"/>
    </row>
    <row r="32" spans="1:67" ht="20.25" customHeight="1" x14ac:dyDescent="0.15">
      <c r="AL32" s="42">
        <f>SUM(AO9:AO28)</f>
        <v>50135</v>
      </c>
      <c r="AM32" s="42">
        <f>SUM(AP9:AP28)</f>
        <v>106614</v>
      </c>
      <c r="AN32" s="42">
        <f>SUM(AQ9:AQ28)</f>
        <v>18453077</v>
      </c>
      <c r="AO32" s="42"/>
      <c r="AP32" s="42"/>
      <c r="AQ32" s="42"/>
      <c r="AR32" s="42"/>
      <c r="AS32" s="42"/>
      <c r="AT32" s="42"/>
      <c r="AU32" s="42"/>
      <c r="AV32" s="42"/>
      <c r="AW32" s="42"/>
      <c r="AZ32" s="47"/>
      <c r="BA32" s="47"/>
      <c r="BB32" s="47"/>
      <c r="BD32" s="47"/>
      <c r="BE32" s="47"/>
      <c r="BG32" s="47"/>
      <c r="BH32" s="47"/>
    </row>
    <row r="33" spans="38:60" ht="20.25" customHeight="1" x14ac:dyDescent="0.15">
      <c r="AL33" s="42">
        <v>50467</v>
      </c>
      <c r="AM33" s="42">
        <f>112656+1</f>
        <v>112657</v>
      </c>
      <c r="AN33" s="46">
        <v>20832170</v>
      </c>
      <c r="AO33" s="46"/>
      <c r="AP33" s="46"/>
      <c r="AQ33" s="46"/>
      <c r="AR33" s="46"/>
      <c r="AS33" s="46"/>
      <c r="AT33" s="46"/>
      <c r="AU33" s="46"/>
      <c r="AV33" s="46"/>
      <c r="AW33" s="46"/>
      <c r="AZ33" s="47"/>
      <c r="BA33" s="47"/>
      <c r="BB33" s="47"/>
      <c r="BD33" s="47"/>
      <c r="BE33" s="47"/>
      <c r="BG33" s="47"/>
      <c r="BH33" s="47"/>
    </row>
    <row r="34" spans="38:60" ht="20.25" customHeight="1" x14ac:dyDescent="0.15"/>
    <row r="35" spans="38:60" ht="20.25" customHeight="1" x14ac:dyDescent="0.15"/>
    <row r="36" spans="38:60" ht="20.25" customHeight="1" x14ac:dyDescent="0.15"/>
    <row r="37" spans="38:60" ht="20.25" customHeight="1" x14ac:dyDescent="0.15"/>
    <row r="38" spans="38:60" ht="20.25" customHeight="1" x14ac:dyDescent="0.15"/>
    <row r="39" spans="38:60" ht="20.25" customHeight="1" x14ac:dyDescent="0.15"/>
    <row r="40" spans="38:60" ht="20.25" customHeight="1" x14ac:dyDescent="0.15"/>
    <row r="41" spans="38:60" ht="20.25" customHeight="1" x14ac:dyDescent="0.15"/>
    <row r="42" spans="38:60" ht="20.25" customHeight="1" x14ac:dyDescent="0.15"/>
    <row r="43" spans="38:60" ht="20.25" customHeight="1" x14ac:dyDescent="0.15"/>
    <row r="44" spans="38:60" ht="20.25" customHeight="1" x14ac:dyDescent="0.15"/>
    <row r="45" spans="38:60" ht="20.25" customHeight="1" x14ac:dyDescent="0.15"/>
    <row r="46" spans="38:60" ht="20.25" customHeight="1" x14ac:dyDescent="0.15"/>
    <row r="47" spans="38:60" ht="20.25" customHeight="1" x14ac:dyDescent="0.15"/>
    <row r="48" spans="38:60"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sheetData>
  <mergeCells count="41">
    <mergeCell ref="Q4:S4"/>
    <mergeCell ref="Q5:Q6"/>
    <mergeCell ref="W4:Y4"/>
    <mergeCell ref="W5:W6"/>
    <mergeCell ref="BA4:BC4"/>
    <mergeCell ref="BA5:BA6"/>
    <mergeCell ref="AL4:AN4"/>
    <mergeCell ref="AL5:AL6"/>
    <mergeCell ref="T5:T6"/>
    <mergeCell ref="T4:V4"/>
    <mergeCell ref="AF4:AH4"/>
    <mergeCell ref="AF5:AF6"/>
    <mergeCell ref="Z5:Z6"/>
    <mergeCell ref="AI4:AK4"/>
    <mergeCell ref="AI5:AI6"/>
    <mergeCell ref="AC4:AE4"/>
    <mergeCell ref="BG4:BI4"/>
    <mergeCell ref="BG5:BG6"/>
    <mergeCell ref="AX4:AZ4"/>
    <mergeCell ref="AX5:AX6"/>
    <mergeCell ref="AO4:AQ4"/>
    <mergeCell ref="AO5:AO6"/>
    <mergeCell ref="A4:A6"/>
    <mergeCell ref="H4:J4"/>
    <mergeCell ref="N4:P4"/>
    <mergeCell ref="H5:H6"/>
    <mergeCell ref="N5:N6"/>
    <mergeCell ref="K4:M4"/>
    <mergeCell ref="E5:E6"/>
    <mergeCell ref="E4:G4"/>
    <mergeCell ref="K5:K6"/>
    <mergeCell ref="B4:D4"/>
    <mergeCell ref="B5:B6"/>
    <mergeCell ref="AC5:AC6"/>
    <mergeCell ref="Z4:AB4"/>
    <mergeCell ref="BD4:BF4"/>
    <mergeCell ref="BD5:BD6"/>
    <mergeCell ref="AU4:AW4"/>
    <mergeCell ref="AU5:AU6"/>
    <mergeCell ref="AR4:AT4"/>
    <mergeCell ref="AR5:AR6"/>
  </mergeCells>
  <phoneticPr fontId="21"/>
  <pageMargins left="0.59055118110236227" right="0" top="0.78740157480314965" bottom="0.59055118110236227" header="0.70866141732283472" footer="0.51181102362204722"/>
  <pageSetup paperSize="8" fitToWidth="0" orientation="landscape" r:id="rId1"/>
  <headerFooter>
    <oddHeader>&amp;L第６章　水産業</oddHeader>
    <oddFooter>&amp;R&amp;P/&amp;N</oddFooter>
  </headerFooter>
  <colBreaks count="1" manualBreakCount="1">
    <brk id="4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V32"/>
  <sheetViews>
    <sheetView zoomScale="90" zoomScaleNormal="90" workbookViewId="0">
      <selection activeCell="T5" sqref="T5:V5"/>
    </sheetView>
  </sheetViews>
  <sheetFormatPr defaultColWidth="12.25" defaultRowHeight="20.25" customHeight="1" x14ac:dyDescent="0.15"/>
  <cols>
    <col min="1" max="1" width="17.625" style="11" customWidth="1"/>
    <col min="2" max="2" width="8" style="11" bestFit="1" customWidth="1"/>
    <col min="3" max="3" width="10.625" style="11" customWidth="1"/>
    <col min="4" max="4" width="12.125" style="11" bestFit="1" customWidth="1"/>
    <col min="5" max="6" width="10.625" style="11" customWidth="1"/>
    <col min="7" max="7" width="12.125" style="11" bestFit="1" customWidth="1"/>
    <col min="8" max="9" width="10.625" style="11" customWidth="1"/>
    <col min="10" max="10" width="12.125" style="11" bestFit="1" customWidth="1"/>
    <col min="11" max="11" width="9" style="11" customWidth="1"/>
    <col min="12" max="12" width="9" style="11" bestFit="1" customWidth="1"/>
    <col min="13" max="13" width="12.125" style="11" bestFit="1" customWidth="1"/>
    <col min="14" max="14" width="9" style="11" customWidth="1"/>
    <col min="15" max="15" width="9" style="11" bestFit="1" customWidth="1"/>
    <col min="16" max="16" width="12.125" style="11" bestFit="1" customWidth="1"/>
    <col min="17" max="17" width="9" style="11" customWidth="1"/>
    <col min="18" max="18" width="9" style="11" bestFit="1" customWidth="1"/>
    <col min="19" max="19" width="12.125" style="11" bestFit="1" customWidth="1"/>
    <col min="20" max="21" width="9" style="11" customWidth="1"/>
    <col min="22" max="22" width="12.125" style="11" customWidth="1"/>
    <col min="23" max="16384" width="12.25" style="11"/>
  </cols>
  <sheetData>
    <row r="2" spans="1:22" ht="20.25" customHeight="1" x14ac:dyDescent="0.15">
      <c r="A2" s="11" t="s">
        <v>4</v>
      </c>
    </row>
    <row r="4" spans="1:22" ht="20.25" customHeight="1" x14ac:dyDescent="0.15">
      <c r="A4" s="12" t="s">
        <v>32</v>
      </c>
      <c r="G4" s="13"/>
      <c r="V4" s="14" t="s">
        <v>5</v>
      </c>
    </row>
    <row r="5" spans="1:22" ht="20.25" customHeight="1" x14ac:dyDescent="0.15">
      <c r="A5" s="75" t="s">
        <v>6</v>
      </c>
      <c r="B5" s="77" t="s">
        <v>7</v>
      </c>
      <c r="C5" s="77"/>
      <c r="D5" s="77"/>
      <c r="E5" s="77" t="s">
        <v>8</v>
      </c>
      <c r="F5" s="77"/>
      <c r="G5" s="77"/>
      <c r="H5" s="77" t="s">
        <v>9</v>
      </c>
      <c r="I5" s="77"/>
      <c r="J5" s="77"/>
      <c r="K5" s="77" t="s">
        <v>10</v>
      </c>
      <c r="L5" s="77"/>
      <c r="M5" s="77"/>
      <c r="N5" s="77" t="s">
        <v>11</v>
      </c>
      <c r="O5" s="77"/>
      <c r="P5" s="77"/>
      <c r="Q5" s="78" t="s">
        <v>12</v>
      </c>
      <c r="R5" s="79"/>
      <c r="S5" s="80"/>
      <c r="T5" s="78" t="s">
        <v>13</v>
      </c>
      <c r="U5" s="79"/>
      <c r="V5" s="80"/>
    </row>
    <row r="6" spans="1:22" ht="20.25" customHeight="1" x14ac:dyDescent="0.15">
      <c r="A6" s="76"/>
      <c r="B6" s="15" t="s">
        <v>14</v>
      </c>
      <c r="C6" s="15" t="s">
        <v>15</v>
      </c>
      <c r="D6" s="15" t="s">
        <v>16</v>
      </c>
      <c r="E6" s="15" t="s">
        <v>14</v>
      </c>
      <c r="F6" s="15" t="s">
        <v>15</v>
      </c>
      <c r="G6" s="15" t="s">
        <v>16</v>
      </c>
      <c r="H6" s="15" t="s">
        <v>14</v>
      </c>
      <c r="I6" s="15" t="s">
        <v>15</v>
      </c>
      <c r="J6" s="15" t="s">
        <v>16</v>
      </c>
      <c r="K6" s="15" t="s">
        <v>14</v>
      </c>
      <c r="L6" s="15" t="s">
        <v>15</v>
      </c>
      <c r="M6" s="15" t="s">
        <v>16</v>
      </c>
      <c r="N6" s="15" t="s">
        <v>14</v>
      </c>
      <c r="O6" s="15" t="s">
        <v>15</v>
      </c>
      <c r="P6" s="15" t="s">
        <v>16</v>
      </c>
      <c r="Q6" s="15" t="s">
        <v>14</v>
      </c>
      <c r="R6" s="15" t="s">
        <v>15</v>
      </c>
      <c r="S6" s="15" t="s">
        <v>16</v>
      </c>
      <c r="T6" s="15" t="s">
        <v>14</v>
      </c>
      <c r="U6" s="15" t="s">
        <v>15</v>
      </c>
      <c r="V6" s="15" t="s">
        <v>16</v>
      </c>
    </row>
    <row r="7" spans="1:22" ht="20.25" customHeight="1" x14ac:dyDescent="0.15">
      <c r="A7" s="16" t="s">
        <v>17</v>
      </c>
      <c r="B7" s="17">
        <f t="shared" ref="B7:V7" si="0">SUM(B9:B29)</f>
        <v>63323</v>
      </c>
      <c r="C7" s="17">
        <f t="shared" si="0"/>
        <v>179621</v>
      </c>
      <c r="D7" s="17">
        <f t="shared" si="0"/>
        <v>22129440</v>
      </c>
      <c r="E7" s="17">
        <f t="shared" si="0"/>
        <v>62084</v>
      </c>
      <c r="F7" s="17">
        <f t="shared" si="0"/>
        <v>135199</v>
      </c>
      <c r="G7" s="17">
        <f t="shared" si="0"/>
        <v>19145173</v>
      </c>
      <c r="H7" s="17">
        <f t="shared" si="0"/>
        <v>62209</v>
      </c>
      <c r="I7" s="17">
        <f t="shared" si="0"/>
        <v>135369</v>
      </c>
      <c r="J7" s="17">
        <f t="shared" si="0"/>
        <v>17779761</v>
      </c>
      <c r="K7" s="17">
        <f t="shared" si="0"/>
        <v>61949</v>
      </c>
      <c r="L7" s="17">
        <f t="shared" si="0"/>
        <v>168854</v>
      </c>
      <c r="M7" s="17">
        <f t="shared" si="0"/>
        <v>18119061</v>
      </c>
      <c r="N7" s="17">
        <f t="shared" si="0"/>
        <v>64101</v>
      </c>
      <c r="O7" s="17">
        <f t="shared" si="0"/>
        <v>115987</v>
      </c>
      <c r="P7" s="17">
        <f t="shared" si="0"/>
        <v>20207462</v>
      </c>
      <c r="Q7" s="17">
        <f t="shared" si="0"/>
        <v>61285</v>
      </c>
      <c r="R7" s="17">
        <f t="shared" si="0"/>
        <v>135801</v>
      </c>
      <c r="S7" s="17">
        <f t="shared" si="0"/>
        <v>17352656</v>
      </c>
      <c r="T7" s="17">
        <f t="shared" si="0"/>
        <v>55879</v>
      </c>
      <c r="U7" s="17">
        <f t="shared" si="0"/>
        <v>127045</v>
      </c>
      <c r="V7" s="17">
        <f t="shared" si="0"/>
        <v>19758364</v>
      </c>
    </row>
    <row r="8" spans="1:22" ht="20.25" customHeight="1" x14ac:dyDescent="0.15">
      <c r="A8" s="16"/>
      <c r="B8" s="18"/>
      <c r="C8" s="18"/>
      <c r="D8" s="18"/>
      <c r="E8" s="18"/>
      <c r="F8" s="18"/>
      <c r="G8" s="18"/>
      <c r="H8" s="18"/>
      <c r="I8" s="18"/>
      <c r="J8" s="18"/>
      <c r="K8" s="18"/>
      <c r="L8" s="18"/>
      <c r="M8" s="18"/>
      <c r="N8" s="18"/>
      <c r="O8" s="18"/>
      <c r="P8" s="18"/>
      <c r="Q8" s="18"/>
      <c r="R8" s="18"/>
      <c r="S8" s="18"/>
      <c r="T8" s="18"/>
      <c r="U8" s="18"/>
      <c r="V8" s="18"/>
    </row>
    <row r="9" spans="1:22" ht="20.25" customHeight="1" x14ac:dyDescent="0.15">
      <c r="A9" s="19" t="s">
        <v>18</v>
      </c>
      <c r="B9" s="18">
        <v>28</v>
      </c>
      <c r="C9" s="18">
        <v>6884</v>
      </c>
      <c r="D9" s="18">
        <v>1005044</v>
      </c>
      <c r="E9" s="18">
        <v>19</v>
      </c>
      <c r="F9" s="18">
        <v>4657</v>
      </c>
      <c r="G9" s="18">
        <v>702957</v>
      </c>
      <c r="H9" s="18">
        <v>18</v>
      </c>
      <c r="I9" s="18">
        <v>5086</v>
      </c>
      <c r="J9" s="18">
        <v>691375</v>
      </c>
      <c r="K9" s="18">
        <v>16</v>
      </c>
      <c r="L9" s="18">
        <v>4832</v>
      </c>
      <c r="M9" s="18">
        <v>616203</v>
      </c>
      <c r="N9" s="18">
        <v>10</v>
      </c>
      <c r="O9" s="18">
        <v>2859</v>
      </c>
      <c r="P9" s="18">
        <v>411644</v>
      </c>
      <c r="Q9" s="18">
        <v>2</v>
      </c>
      <c r="R9" s="18">
        <v>682</v>
      </c>
      <c r="S9" s="18">
        <v>192476</v>
      </c>
      <c r="T9" s="18">
        <v>1</v>
      </c>
      <c r="U9" s="18">
        <v>8</v>
      </c>
      <c r="V9" s="18">
        <v>1959</v>
      </c>
    </row>
    <row r="10" spans="1:22" ht="20.25" customHeight="1" x14ac:dyDescent="0.15">
      <c r="A10" s="19" t="s">
        <v>19</v>
      </c>
      <c r="B10" s="18">
        <v>2531</v>
      </c>
      <c r="C10" s="18">
        <v>26860</v>
      </c>
      <c r="D10" s="18">
        <v>2692736</v>
      </c>
      <c r="E10" s="18">
        <v>2738</v>
      </c>
      <c r="F10" s="18">
        <v>25156</v>
      </c>
      <c r="G10" s="18">
        <v>2756451</v>
      </c>
      <c r="H10" s="18">
        <v>2811</v>
      </c>
      <c r="I10" s="18">
        <v>33959</v>
      </c>
      <c r="J10" s="18">
        <v>2615371</v>
      </c>
      <c r="K10" s="18">
        <v>2677</v>
      </c>
      <c r="L10" s="18">
        <v>30392</v>
      </c>
      <c r="M10" s="18">
        <v>2778707</v>
      </c>
      <c r="N10" s="18">
        <v>2433</v>
      </c>
      <c r="O10" s="18">
        <v>29270</v>
      </c>
      <c r="P10" s="18">
        <v>3742454</v>
      </c>
      <c r="Q10" s="18">
        <v>2296</v>
      </c>
      <c r="R10" s="18">
        <v>25637</v>
      </c>
      <c r="S10" s="18">
        <v>2783546</v>
      </c>
      <c r="T10" s="18">
        <v>2393</v>
      </c>
      <c r="U10" s="18">
        <v>26134</v>
      </c>
      <c r="V10" s="18">
        <v>3561806</v>
      </c>
    </row>
    <row r="11" spans="1:22" ht="20.25" customHeight="1" x14ac:dyDescent="0.15">
      <c r="A11" s="19" t="s">
        <v>20</v>
      </c>
      <c r="B11" s="18">
        <v>1077</v>
      </c>
      <c r="C11" s="18">
        <v>3645</v>
      </c>
      <c r="D11" s="18">
        <v>455608</v>
      </c>
      <c r="E11" s="18">
        <v>1100</v>
      </c>
      <c r="F11" s="18">
        <v>4406</v>
      </c>
      <c r="G11" s="18">
        <v>488387</v>
      </c>
      <c r="H11" s="18">
        <v>780</v>
      </c>
      <c r="I11" s="18">
        <v>1614</v>
      </c>
      <c r="J11" s="18">
        <v>323054</v>
      </c>
      <c r="K11" s="18">
        <v>823</v>
      </c>
      <c r="L11" s="18">
        <v>2905</v>
      </c>
      <c r="M11" s="18">
        <v>402317</v>
      </c>
      <c r="N11" s="18">
        <v>854</v>
      </c>
      <c r="O11" s="18">
        <v>2200</v>
      </c>
      <c r="P11" s="18">
        <v>364152</v>
      </c>
      <c r="Q11" s="18">
        <v>961</v>
      </c>
      <c r="R11" s="18">
        <v>3020</v>
      </c>
      <c r="S11" s="18">
        <v>363495</v>
      </c>
      <c r="T11" s="18">
        <v>1162</v>
      </c>
      <c r="U11" s="18">
        <v>4343</v>
      </c>
      <c r="V11" s="18">
        <v>528334</v>
      </c>
    </row>
    <row r="12" spans="1:22" ht="20.25" customHeight="1" x14ac:dyDescent="0.15">
      <c r="A12" s="19" t="s">
        <v>21</v>
      </c>
      <c r="B12" s="18">
        <v>3926</v>
      </c>
      <c r="C12" s="18">
        <v>2451</v>
      </c>
      <c r="D12" s="18">
        <v>748394</v>
      </c>
      <c r="E12" s="18">
        <v>4530</v>
      </c>
      <c r="F12" s="18">
        <v>3127</v>
      </c>
      <c r="G12" s="18">
        <v>835989</v>
      </c>
      <c r="H12" s="18">
        <v>4476</v>
      </c>
      <c r="I12" s="18">
        <v>2341</v>
      </c>
      <c r="J12" s="18">
        <v>741456</v>
      </c>
      <c r="K12" s="18">
        <v>4827</v>
      </c>
      <c r="L12" s="18">
        <v>3393</v>
      </c>
      <c r="M12" s="18">
        <v>903445</v>
      </c>
      <c r="N12" s="18">
        <v>5375</v>
      </c>
      <c r="O12" s="18">
        <v>3891</v>
      </c>
      <c r="P12" s="18">
        <v>1070286</v>
      </c>
      <c r="Q12" s="18">
        <v>5012</v>
      </c>
      <c r="R12" s="18">
        <v>4927</v>
      </c>
      <c r="S12" s="18">
        <v>1104387</v>
      </c>
      <c r="T12" s="18">
        <v>5456</v>
      </c>
      <c r="U12" s="18">
        <v>5376</v>
      </c>
      <c r="V12" s="18">
        <v>1144842</v>
      </c>
    </row>
    <row r="13" spans="1:22" ht="20.25" customHeight="1" x14ac:dyDescent="0.15">
      <c r="A13" s="19" t="s">
        <v>22</v>
      </c>
      <c r="B13" s="18"/>
      <c r="C13" s="18"/>
      <c r="D13" s="18"/>
      <c r="E13" s="18"/>
      <c r="F13" s="18"/>
      <c r="G13" s="18"/>
      <c r="H13" s="18"/>
      <c r="I13" s="18"/>
      <c r="J13" s="18"/>
      <c r="K13" s="18"/>
      <c r="L13" s="18"/>
      <c r="M13" s="18"/>
      <c r="N13" s="18"/>
      <c r="O13" s="18"/>
      <c r="P13" s="18"/>
      <c r="Q13" s="18"/>
      <c r="R13" s="18"/>
      <c r="S13" s="18"/>
      <c r="T13" s="18"/>
      <c r="U13" s="18"/>
      <c r="V13" s="18"/>
    </row>
    <row r="14" spans="1:22" ht="20.25" customHeight="1" x14ac:dyDescent="0.15">
      <c r="A14" s="19"/>
      <c r="B14" s="18"/>
      <c r="C14" s="18"/>
      <c r="D14" s="18"/>
      <c r="E14" s="18"/>
      <c r="F14" s="18"/>
      <c r="G14" s="18"/>
      <c r="H14" s="18"/>
      <c r="I14" s="18"/>
      <c r="J14" s="18"/>
      <c r="K14" s="18"/>
      <c r="L14" s="18"/>
      <c r="M14" s="18"/>
      <c r="N14" s="18"/>
      <c r="O14" s="18"/>
      <c r="P14" s="18"/>
      <c r="Q14" s="18"/>
      <c r="R14" s="18"/>
      <c r="S14" s="18"/>
      <c r="T14" s="18"/>
      <c r="U14" s="18"/>
      <c r="V14" s="18"/>
    </row>
    <row r="15" spans="1:22" ht="20.25" customHeight="1" x14ac:dyDescent="0.15">
      <c r="A15" s="19" t="s">
        <v>23</v>
      </c>
      <c r="B15" s="18">
        <v>1</v>
      </c>
      <c r="C15" s="18">
        <v>16</v>
      </c>
      <c r="D15" s="18">
        <v>431</v>
      </c>
      <c r="E15" s="18"/>
      <c r="F15" s="18"/>
      <c r="G15" s="18"/>
      <c r="H15" s="18" t="s">
        <v>33</v>
      </c>
      <c r="I15" s="18"/>
      <c r="J15" s="18"/>
      <c r="K15" s="18"/>
      <c r="L15" s="18"/>
      <c r="M15" s="18"/>
      <c r="N15" s="18"/>
      <c r="O15" s="18"/>
      <c r="P15" s="18"/>
      <c r="Q15" s="18"/>
      <c r="R15" s="18"/>
      <c r="S15" s="18"/>
      <c r="T15" s="18"/>
      <c r="U15" s="18"/>
      <c r="V15" s="18"/>
    </row>
    <row r="16" spans="1:22" ht="20.25" customHeight="1" x14ac:dyDescent="0.15">
      <c r="A16" s="19" t="s">
        <v>24</v>
      </c>
      <c r="B16" s="18">
        <v>201</v>
      </c>
      <c r="C16" s="18">
        <v>33175</v>
      </c>
      <c r="D16" s="18">
        <v>1146743</v>
      </c>
      <c r="E16" s="18">
        <v>280</v>
      </c>
      <c r="F16" s="18">
        <v>38732</v>
      </c>
      <c r="G16" s="18">
        <v>1421088</v>
      </c>
      <c r="H16" s="18">
        <v>151</v>
      </c>
      <c r="I16" s="18">
        <v>13899</v>
      </c>
      <c r="J16" s="18">
        <v>863527</v>
      </c>
      <c r="K16" s="18">
        <v>234</v>
      </c>
      <c r="L16" s="18">
        <v>27319</v>
      </c>
      <c r="M16" s="18">
        <v>1169115</v>
      </c>
      <c r="N16" s="18">
        <v>331</v>
      </c>
      <c r="O16" s="18">
        <v>9298</v>
      </c>
      <c r="P16" s="18">
        <v>1538024</v>
      </c>
      <c r="Q16" s="18">
        <v>272</v>
      </c>
      <c r="R16" s="18">
        <v>14748</v>
      </c>
      <c r="S16" s="18">
        <v>1173553</v>
      </c>
      <c r="T16" s="18">
        <v>121</v>
      </c>
      <c r="U16" s="18">
        <v>4713</v>
      </c>
      <c r="V16" s="18">
        <v>377331</v>
      </c>
    </row>
    <row r="17" spans="1:22" ht="20.25" customHeight="1" x14ac:dyDescent="0.15">
      <c r="A17" s="19" t="s">
        <v>25</v>
      </c>
      <c r="B17" s="18">
        <v>4</v>
      </c>
      <c r="C17" s="18">
        <v>16</v>
      </c>
      <c r="D17" s="18">
        <v>5113</v>
      </c>
      <c r="E17" s="18">
        <v>3</v>
      </c>
      <c r="F17" s="18">
        <v>9</v>
      </c>
      <c r="G17" s="18">
        <v>2016</v>
      </c>
      <c r="H17" s="18">
        <v>0</v>
      </c>
      <c r="I17" s="18">
        <v>0</v>
      </c>
      <c r="J17" s="18">
        <v>0</v>
      </c>
      <c r="K17" s="18"/>
      <c r="L17" s="18"/>
      <c r="M17" s="18"/>
      <c r="N17" s="18"/>
      <c r="O17" s="18"/>
      <c r="P17" s="18"/>
      <c r="Q17" s="18"/>
      <c r="R17" s="18"/>
      <c r="S17" s="18"/>
      <c r="T17" s="18"/>
      <c r="U17" s="18"/>
      <c r="V17" s="18"/>
    </row>
    <row r="18" spans="1:22" ht="20.25" customHeight="1" x14ac:dyDescent="0.15">
      <c r="A18" s="19" t="s">
        <v>26</v>
      </c>
      <c r="B18" s="18">
        <v>96</v>
      </c>
      <c r="C18" s="18">
        <v>10921</v>
      </c>
      <c r="D18" s="18">
        <v>580403</v>
      </c>
      <c r="E18" s="18">
        <v>244</v>
      </c>
      <c r="F18" s="18">
        <v>6066</v>
      </c>
      <c r="G18" s="18">
        <v>954905</v>
      </c>
      <c r="H18" s="18">
        <v>424</v>
      </c>
      <c r="I18" s="18">
        <v>16226</v>
      </c>
      <c r="J18" s="18">
        <v>1622145</v>
      </c>
      <c r="K18" s="18">
        <v>319</v>
      </c>
      <c r="L18" s="18">
        <v>21056</v>
      </c>
      <c r="M18" s="18">
        <v>1227974</v>
      </c>
      <c r="N18" s="18">
        <v>107</v>
      </c>
      <c r="O18" s="18">
        <v>3945</v>
      </c>
      <c r="P18" s="18">
        <v>384047</v>
      </c>
      <c r="Q18" s="18">
        <v>154</v>
      </c>
      <c r="R18" s="18">
        <v>7687</v>
      </c>
      <c r="S18" s="18">
        <v>372659</v>
      </c>
      <c r="T18" s="18">
        <v>68</v>
      </c>
      <c r="U18" s="18">
        <v>19969</v>
      </c>
      <c r="V18" s="18">
        <v>3181181</v>
      </c>
    </row>
    <row r="19" spans="1:22" ht="20.25" customHeight="1" x14ac:dyDescent="0.15">
      <c r="A19" s="19" t="s">
        <v>27</v>
      </c>
      <c r="B19" s="18">
        <v>506</v>
      </c>
      <c r="C19" s="18">
        <v>43449</v>
      </c>
      <c r="D19" s="18">
        <v>6242424</v>
      </c>
      <c r="E19" s="18">
        <v>246</v>
      </c>
      <c r="F19" s="18">
        <v>12195</v>
      </c>
      <c r="G19" s="18">
        <v>2822821</v>
      </c>
      <c r="H19" s="18">
        <v>340</v>
      </c>
      <c r="I19" s="18">
        <v>16733</v>
      </c>
      <c r="J19" s="18">
        <v>2878222</v>
      </c>
      <c r="K19" s="18">
        <v>233</v>
      </c>
      <c r="L19" s="18">
        <v>13433</v>
      </c>
      <c r="M19" s="18">
        <v>2148939</v>
      </c>
      <c r="N19" s="18">
        <v>235</v>
      </c>
      <c r="O19" s="18">
        <v>17131</v>
      </c>
      <c r="P19" s="18">
        <v>2743531</v>
      </c>
      <c r="Q19" s="18">
        <v>377</v>
      </c>
      <c r="R19" s="18">
        <v>24853</v>
      </c>
      <c r="S19" s="18">
        <v>3297977</v>
      </c>
      <c r="T19" s="18">
        <v>189</v>
      </c>
      <c r="U19" s="18">
        <v>11375</v>
      </c>
      <c r="V19" s="18">
        <v>2291093</v>
      </c>
    </row>
    <row r="20" spans="1:22" ht="20.25" customHeight="1" x14ac:dyDescent="0.15">
      <c r="A20" s="19"/>
      <c r="B20" s="18"/>
      <c r="C20" s="18"/>
      <c r="D20" s="18"/>
      <c r="E20" s="18"/>
      <c r="F20" s="18"/>
      <c r="G20" s="18"/>
      <c r="H20" s="18"/>
      <c r="I20" s="18"/>
      <c r="J20" s="18"/>
      <c r="K20" s="18"/>
      <c r="L20" s="18"/>
      <c r="M20" s="18"/>
      <c r="N20" s="18"/>
      <c r="O20" s="18"/>
      <c r="P20" s="18"/>
      <c r="Q20" s="18"/>
      <c r="R20" s="18"/>
      <c r="S20" s="18"/>
      <c r="T20" s="18"/>
      <c r="U20" s="18"/>
      <c r="V20" s="18"/>
    </row>
    <row r="21" spans="1:22" ht="20.25" customHeight="1" x14ac:dyDescent="0.15">
      <c r="A21" s="19" t="s">
        <v>28</v>
      </c>
      <c r="B21" s="18">
        <v>81</v>
      </c>
      <c r="C21" s="18">
        <v>1597</v>
      </c>
      <c r="D21" s="18">
        <v>274701</v>
      </c>
      <c r="E21" s="18">
        <v>71</v>
      </c>
      <c r="F21" s="18">
        <v>1886</v>
      </c>
      <c r="G21" s="18">
        <v>472765</v>
      </c>
      <c r="H21" s="18">
        <v>80</v>
      </c>
      <c r="I21" s="18">
        <v>1321</v>
      </c>
      <c r="J21" s="18">
        <v>288036</v>
      </c>
      <c r="K21" s="18">
        <v>28</v>
      </c>
      <c r="L21" s="18">
        <v>397</v>
      </c>
      <c r="M21" s="18">
        <v>88541</v>
      </c>
      <c r="N21" s="18">
        <v>7</v>
      </c>
      <c r="O21" s="18">
        <v>31</v>
      </c>
      <c r="P21" s="18">
        <v>10376</v>
      </c>
      <c r="Q21" s="18">
        <v>15</v>
      </c>
      <c r="R21" s="18">
        <v>255</v>
      </c>
      <c r="S21" s="18">
        <v>41560</v>
      </c>
      <c r="T21" s="18">
        <v>4</v>
      </c>
      <c r="U21" s="18">
        <v>45</v>
      </c>
      <c r="V21" s="18">
        <v>9907</v>
      </c>
    </row>
    <row r="22" spans="1:22" ht="20.25" customHeight="1" x14ac:dyDescent="0.15">
      <c r="A22" s="19" t="s">
        <v>29</v>
      </c>
      <c r="B22" s="18">
        <v>51</v>
      </c>
      <c r="C22" s="18">
        <v>523</v>
      </c>
      <c r="D22" s="18">
        <v>129803</v>
      </c>
      <c r="E22" s="18">
        <v>37</v>
      </c>
      <c r="F22" s="18">
        <v>87</v>
      </c>
      <c r="G22" s="18">
        <v>29757</v>
      </c>
      <c r="H22" s="18">
        <v>44</v>
      </c>
      <c r="I22" s="18">
        <v>772</v>
      </c>
      <c r="J22" s="18">
        <v>74379</v>
      </c>
      <c r="K22" s="18">
        <v>148</v>
      </c>
      <c r="L22" s="18">
        <v>3416</v>
      </c>
      <c r="M22" s="18">
        <v>218336</v>
      </c>
      <c r="N22" s="18">
        <v>47</v>
      </c>
      <c r="O22" s="18">
        <v>455</v>
      </c>
      <c r="P22" s="18">
        <v>46092</v>
      </c>
      <c r="Q22" s="18">
        <v>25</v>
      </c>
      <c r="R22" s="18">
        <v>789</v>
      </c>
      <c r="S22" s="18">
        <v>27716</v>
      </c>
      <c r="T22" s="18">
        <v>13</v>
      </c>
      <c r="U22" s="18">
        <v>454</v>
      </c>
      <c r="V22" s="18">
        <v>16502</v>
      </c>
    </row>
    <row r="23" spans="1:22" ht="20.25" customHeight="1" x14ac:dyDescent="0.15">
      <c r="A23" s="19" t="s">
        <v>30</v>
      </c>
      <c r="B23" s="20"/>
      <c r="C23" s="20"/>
      <c r="D23" s="20"/>
      <c r="E23" s="20"/>
      <c r="F23" s="20"/>
      <c r="G23" s="20"/>
      <c r="H23" s="20"/>
      <c r="I23" s="20"/>
      <c r="J23" s="20"/>
      <c r="K23" s="20"/>
      <c r="L23" s="20"/>
      <c r="M23" s="20"/>
      <c r="N23" s="20"/>
      <c r="O23" s="20"/>
      <c r="P23" s="20"/>
      <c r="Q23" s="20"/>
      <c r="R23" s="20"/>
      <c r="S23" s="20"/>
      <c r="T23" s="20"/>
      <c r="U23" s="20"/>
      <c r="V23" s="20"/>
    </row>
    <row r="24" spans="1:22" ht="20.25" customHeight="1" x14ac:dyDescent="0.15">
      <c r="A24" s="19" t="s">
        <v>31</v>
      </c>
      <c r="B24" s="18">
        <v>3</v>
      </c>
      <c r="C24" s="18">
        <v>351</v>
      </c>
      <c r="D24" s="18">
        <v>88996</v>
      </c>
      <c r="E24" s="18">
        <v>3</v>
      </c>
      <c r="F24" s="18">
        <v>243</v>
      </c>
      <c r="G24" s="18">
        <v>58448</v>
      </c>
      <c r="H24" s="18">
        <v>2</v>
      </c>
      <c r="I24" s="18">
        <v>177</v>
      </c>
      <c r="J24" s="18">
        <v>66382</v>
      </c>
      <c r="K24" s="18">
        <v>1</v>
      </c>
      <c r="L24" s="18">
        <v>88</v>
      </c>
      <c r="M24" s="18">
        <v>27073</v>
      </c>
      <c r="N24" s="18">
        <v>0</v>
      </c>
      <c r="O24" s="18">
        <v>0</v>
      </c>
      <c r="P24" s="18">
        <v>0</v>
      </c>
      <c r="Q24" s="18"/>
      <c r="R24" s="18"/>
      <c r="S24" s="18"/>
      <c r="T24" s="18"/>
      <c r="U24" s="18"/>
      <c r="V24" s="18"/>
    </row>
    <row r="25" spans="1:22" ht="20.25" customHeight="1" x14ac:dyDescent="0.15">
      <c r="A25" s="19" t="s">
        <v>0</v>
      </c>
      <c r="B25" s="18">
        <v>2183</v>
      </c>
      <c r="C25" s="18">
        <v>10827</v>
      </c>
      <c r="D25" s="18">
        <v>1265242</v>
      </c>
      <c r="E25" s="18">
        <v>2598</v>
      </c>
      <c r="F25" s="18">
        <v>11276</v>
      </c>
      <c r="G25" s="18">
        <v>1613175</v>
      </c>
      <c r="H25" s="18">
        <v>3099</v>
      </c>
      <c r="I25" s="18">
        <v>11433</v>
      </c>
      <c r="J25" s="18">
        <v>1422810</v>
      </c>
      <c r="K25" s="18">
        <v>2972</v>
      </c>
      <c r="L25" s="18">
        <v>16617</v>
      </c>
      <c r="M25" s="18">
        <v>1673010</v>
      </c>
      <c r="N25" s="18">
        <v>3080</v>
      </c>
      <c r="O25" s="18">
        <v>10774</v>
      </c>
      <c r="P25" s="18">
        <v>1816675</v>
      </c>
      <c r="Q25" s="18">
        <v>3159</v>
      </c>
      <c r="R25" s="18">
        <v>17533</v>
      </c>
      <c r="S25" s="18">
        <v>1783448</v>
      </c>
      <c r="T25" s="18">
        <v>2931</v>
      </c>
      <c r="U25" s="18">
        <v>20122</v>
      </c>
      <c r="V25" s="18">
        <v>1600252</v>
      </c>
    </row>
    <row r="26" spans="1:22" ht="20.25" customHeight="1" x14ac:dyDescent="0.15">
      <c r="A26" s="19"/>
      <c r="B26" s="18"/>
      <c r="C26" s="18"/>
      <c r="D26" s="18"/>
      <c r="E26" s="18" t="s">
        <v>33</v>
      </c>
      <c r="F26" s="18"/>
      <c r="G26" s="18"/>
      <c r="H26" s="18"/>
      <c r="I26" s="18"/>
      <c r="J26" s="18"/>
      <c r="K26" s="18"/>
      <c r="L26" s="18"/>
      <c r="M26" s="18"/>
      <c r="N26" s="18"/>
      <c r="O26" s="18"/>
      <c r="P26" s="18"/>
      <c r="Q26" s="18"/>
      <c r="R26" s="18"/>
      <c r="S26" s="18"/>
      <c r="T26" s="18"/>
      <c r="U26" s="18"/>
      <c r="V26" s="18"/>
    </row>
    <row r="27" spans="1:22" ht="20.25" customHeight="1" x14ac:dyDescent="0.15">
      <c r="A27" s="19" t="s">
        <v>1</v>
      </c>
      <c r="B27" s="18">
        <v>43541</v>
      </c>
      <c r="C27" s="18">
        <v>8441</v>
      </c>
      <c r="D27" s="18">
        <v>1879503</v>
      </c>
      <c r="E27" s="18">
        <v>40570</v>
      </c>
      <c r="F27" s="18">
        <v>7734</v>
      </c>
      <c r="G27" s="18">
        <v>1948888</v>
      </c>
      <c r="H27" s="18">
        <v>38429</v>
      </c>
      <c r="I27" s="18">
        <v>5986</v>
      </c>
      <c r="J27" s="18">
        <v>1693094</v>
      </c>
      <c r="K27" s="18">
        <v>39681</v>
      </c>
      <c r="L27" s="18">
        <v>6141</v>
      </c>
      <c r="M27" s="18">
        <v>1722425</v>
      </c>
      <c r="N27" s="18">
        <v>43112</v>
      </c>
      <c r="O27" s="18">
        <v>6085</v>
      </c>
      <c r="P27" s="18">
        <v>1774352</v>
      </c>
      <c r="Q27" s="18">
        <v>40302</v>
      </c>
      <c r="R27" s="18">
        <v>5773</v>
      </c>
      <c r="S27" s="18">
        <v>1504307</v>
      </c>
      <c r="T27" s="18">
        <v>35576</v>
      </c>
      <c r="U27" s="18">
        <v>8311</v>
      </c>
      <c r="V27" s="18">
        <v>1558997</v>
      </c>
    </row>
    <row r="28" spans="1:22" ht="20.25" customHeight="1" x14ac:dyDescent="0.15">
      <c r="A28" s="19" t="s">
        <v>2</v>
      </c>
      <c r="B28" s="18">
        <v>98</v>
      </c>
      <c r="C28" s="18">
        <v>1415</v>
      </c>
      <c r="D28" s="18">
        <v>279176</v>
      </c>
      <c r="E28" s="18">
        <v>18</v>
      </c>
      <c r="F28" s="18">
        <v>326</v>
      </c>
      <c r="G28" s="18">
        <v>133329</v>
      </c>
      <c r="H28" s="18">
        <v>9</v>
      </c>
      <c r="I28" s="18">
        <v>118</v>
      </c>
      <c r="J28" s="18">
        <v>53687</v>
      </c>
      <c r="K28" s="18">
        <v>10</v>
      </c>
      <c r="L28" s="18">
        <v>123</v>
      </c>
      <c r="M28" s="18">
        <v>36129</v>
      </c>
      <c r="N28" s="18">
        <v>42</v>
      </c>
      <c r="O28" s="18">
        <v>1568</v>
      </c>
      <c r="P28" s="18">
        <v>565163</v>
      </c>
      <c r="Q28" s="18">
        <v>29</v>
      </c>
      <c r="R28" s="18">
        <v>1393</v>
      </c>
      <c r="S28" s="18">
        <v>571822</v>
      </c>
      <c r="T28" s="18">
        <v>16</v>
      </c>
      <c r="U28" s="18">
        <v>1021</v>
      </c>
      <c r="V28" s="18">
        <v>393221</v>
      </c>
    </row>
    <row r="29" spans="1:22" ht="20.25" customHeight="1" x14ac:dyDescent="0.15">
      <c r="A29" s="21" t="s">
        <v>3</v>
      </c>
      <c r="B29" s="22">
        <v>8996</v>
      </c>
      <c r="C29" s="22">
        <v>29050</v>
      </c>
      <c r="D29" s="22">
        <v>5335123</v>
      </c>
      <c r="E29" s="22">
        <v>9627</v>
      </c>
      <c r="F29" s="22">
        <v>19299</v>
      </c>
      <c r="G29" s="22">
        <v>4904197</v>
      </c>
      <c r="H29" s="22">
        <v>11546</v>
      </c>
      <c r="I29" s="22">
        <v>25704</v>
      </c>
      <c r="J29" s="22">
        <v>4446223</v>
      </c>
      <c r="K29" s="22">
        <v>9980</v>
      </c>
      <c r="L29" s="22">
        <v>38742</v>
      </c>
      <c r="M29" s="22">
        <v>5106847</v>
      </c>
      <c r="N29" s="22">
        <v>8468</v>
      </c>
      <c r="O29" s="22">
        <v>28480</v>
      </c>
      <c r="P29" s="22">
        <v>5740666</v>
      </c>
      <c r="Q29" s="22">
        <v>8681</v>
      </c>
      <c r="R29" s="22">
        <v>28504</v>
      </c>
      <c r="S29" s="22">
        <v>4135710</v>
      </c>
      <c r="T29" s="22">
        <v>7949</v>
      </c>
      <c r="U29" s="22">
        <v>25174</v>
      </c>
      <c r="V29" s="22">
        <v>5092939</v>
      </c>
    </row>
    <row r="30" spans="1:22" ht="20.25" customHeight="1" x14ac:dyDescent="0.15">
      <c r="A30" s="23"/>
      <c r="B30" s="24"/>
      <c r="C30" s="24"/>
      <c r="D30" s="24"/>
      <c r="E30" s="24"/>
      <c r="F30" s="24"/>
      <c r="G30" s="24"/>
      <c r="H30" s="24"/>
      <c r="I30" s="24"/>
      <c r="J30" s="24"/>
      <c r="K30" s="24"/>
      <c r="L30" s="24"/>
      <c r="M30" s="24"/>
      <c r="N30" s="24"/>
      <c r="O30" s="24"/>
      <c r="P30" s="24"/>
      <c r="Q30" s="24"/>
      <c r="R30" s="24"/>
      <c r="S30" s="24"/>
    </row>
    <row r="31" spans="1:22" ht="20.25" customHeight="1" x14ac:dyDescent="0.15">
      <c r="A31" s="25" t="s">
        <v>34</v>
      </c>
      <c r="B31" s="26"/>
      <c r="C31" s="26"/>
      <c r="D31" s="26"/>
      <c r="E31" s="26"/>
      <c r="F31" s="26"/>
      <c r="G31" s="26"/>
      <c r="H31" s="26"/>
      <c r="I31" s="26"/>
      <c r="J31" s="26"/>
      <c r="K31" s="26"/>
      <c r="L31" s="26"/>
      <c r="M31" s="26"/>
      <c r="N31" s="26"/>
      <c r="O31" s="26"/>
      <c r="P31" s="26"/>
      <c r="Q31" s="26"/>
      <c r="R31" s="26"/>
      <c r="S31" s="26"/>
    </row>
    <row r="32" spans="1:22" ht="20.25" customHeight="1" x14ac:dyDescent="0.15">
      <c r="A32" s="27" t="s">
        <v>35</v>
      </c>
    </row>
  </sheetData>
  <mergeCells count="8">
    <mergeCell ref="A5:A6"/>
    <mergeCell ref="B5:D5"/>
    <mergeCell ref="E5:G5"/>
    <mergeCell ref="H5:J5"/>
    <mergeCell ref="T5:V5"/>
    <mergeCell ref="Q5:S5"/>
    <mergeCell ref="N5:P5"/>
    <mergeCell ref="K5:M5"/>
  </mergeCells>
  <phoneticPr fontId="22"/>
  <pageMargins left="0.52" right="0.52" top="0.59055118110236227" bottom="0.59055118110236227" header="0.51181102362204722" footer="0.51181102362204722"/>
  <pageSetup paperSize="9" scale="58"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6-3</vt:lpstr>
      <vt:lpstr>6-3（旧石巻市）</vt:lpstr>
      <vt:lpstr>'6-3'!Print_Titles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fuyunish</dc:creator>
  <cp:lastModifiedBy>遠藤 洋子 [Yoko Endo]</cp:lastModifiedBy>
  <cp:lastPrinted>2025-06-02T02:17:08Z</cp:lastPrinted>
  <dcterms:created xsi:type="dcterms:W3CDTF">2009-01-15T00:49:27Z</dcterms:created>
  <dcterms:modified xsi:type="dcterms:W3CDTF">2025-06-02T02:19:05Z</dcterms:modified>
</cp:coreProperties>
</file>