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部\農林課\148  各課照会\02_復興企画部\★政策企画課＆復興推進課（復興政策課、緊急経済対策室）\石巻市統計書の更新に係るデータ提供について\"/>
    </mc:Choice>
  </mc:AlternateContent>
  <bookViews>
    <workbookView xWindow="0" yWindow="0" windowWidth="28800" windowHeight="11460"/>
  </bookViews>
  <sheets>
    <sheet name="5-1" sheetId="1" r:id="rId1"/>
    <sheet name="5-1(旧石巻市）" sheetId="2" r:id="rId2"/>
  </sheets>
  <definedNames>
    <definedName name="_xlnm.Print_Area" localSheetId="1">'5-1(旧石巻市）'!$A$2:$V$24</definedName>
  </definedNames>
  <calcPr calcId="162913"/>
</workbook>
</file>

<file path=xl/calcChain.xml><?xml version="1.0" encoding="utf-8"?>
<calcChain xmlns="http://schemas.openxmlformats.org/spreadsheetml/2006/main">
  <c r="C18" i="2" l="1"/>
  <c r="C17" i="2"/>
  <c r="L15" i="2"/>
  <c r="C15" i="2"/>
  <c r="B15" i="2"/>
  <c r="L14" i="2"/>
  <c r="C14" i="2"/>
  <c r="B14" i="2"/>
  <c r="L11" i="2"/>
  <c r="C11" i="2"/>
</calcChain>
</file>

<file path=xl/sharedStrings.xml><?xml version="1.0" encoding="utf-8"?>
<sst xmlns="http://schemas.openxmlformats.org/spreadsheetml/2006/main" count="250" uniqueCount="61">
  <si>
    <t>耕　　　　　　　　　　種</t>
  </si>
  <si>
    <t>畜　　　　　産</t>
  </si>
  <si>
    <t>計</t>
  </si>
  <si>
    <t>米</t>
  </si>
  <si>
    <t>いも類</t>
  </si>
  <si>
    <t>野菜</t>
  </si>
  <si>
    <t>果実</t>
  </si>
  <si>
    <t>その他</t>
  </si>
  <si>
    <t>肉用牛</t>
  </si>
  <si>
    <t>乳用牛</t>
  </si>
  <si>
    <t>豚</t>
  </si>
  <si>
    <t>鶏</t>
  </si>
  <si>
    <t>年</t>
    <phoneticPr fontId="20"/>
  </si>
  <si>
    <t>農業産出額
合計</t>
    <rPh sb="2" eb="4">
      <t>サンシュツ</t>
    </rPh>
    <phoneticPr fontId="21"/>
  </si>
  <si>
    <t>加工
農産物</t>
    <rPh sb="3" eb="6">
      <t>ノウサンブツ</t>
    </rPh>
    <phoneticPr fontId="20"/>
  </si>
  <si>
    <t>生産農業
所得</t>
    <rPh sb="5" eb="7">
      <t>ショトク</t>
    </rPh>
    <phoneticPr fontId="20"/>
  </si>
  <si>
    <t>農家１戸
当たり</t>
    <rPh sb="5" eb="6">
      <t>ア</t>
    </rPh>
    <phoneticPr fontId="20"/>
  </si>
  <si>
    <t>耕地10ａ
当たり</t>
    <rPh sb="6" eb="7">
      <t>ア</t>
    </rPh>
    <phoneticPr fontId="20"/>
  </si>
  <si>
    <t>麦・雑穀
・豆類</t>
    <rPh sb="6" eb="8">
      <t>マメルイ</t>
    </rPh>
    <phoneticPr fontId="20"/>
  </si>
  <si>
    <t>工芸
農作物</t>
    <phoneticPr fontId="20"/>
  </si>
  <si>
    <t>－</t>
    <phoneticPr fontId="20"/>
  </si>
  <si>
    <r>
      <t xml:space="preserve">　　　単位 ： </t>
    </r>
    <r>
      <rPr>
        <sz val="11"/>
        <rFont val="ＭＳ Ｐゴシック"/>
        <family val="3"/>
        <charset val="128"/>
      </rPr>
      <t>千万円</t>
    </r>
    <rPh sb="3" eb="5">
      <t>タンイ</t>
    </rPh>
    <rPh sb="8" eb="10">
      <t>センマン</t>
    </rPh>
    <rPh sb="10" eb="11">
      <t>エン</t>
    </rPh>
    <phoneticPr fontId="20"/>
  </si>
  <si>
    <t>１　農業産出額と生産農業所得</t>
    <rPh sb="2" eb="4">
      <t>ノウギョウ</t>
    </rPh>
    <rPh sb="4" eb="6">
      <t>サンシュツ</t>
    </rPh>
    <rPh sb="6" eb="7">
      <t>ガク</t>
    </rPh>
    <rPh sb="8" eb="10">
      <t>セイサン</t>
    </rPh>
    <rPh sb="10" eb="12">
      <t>ノウギョウ</t>
    </rPh>
    <rPh sb="12" eb="14">
      <t>ショトク</t>
    </rPh>
    <phoneticPr fontId="20"/>
  </si>
  <si>
    <t>ⅹ</t>
    <phoneticPr fontId="20"/>
  </si>
  <si>
    <t>※ 統計数値は、表示単位未満を四捨五入したため、合計値と内訳の計が一致しない場合がある。</t>
    <rPh sb="2" eb="4">
      <t>トウケイ</t>
    </rPh>
    <rPh sb="4" eb="6">
      <t>スウチ</t>
    </rPh>
    <rPh sb="24" eb="26">
      <t>ゴウケイ</t>
    </rPh>
    <rPh sb="26" eb="27">
      <t>チ</t>
    </rPh>
    <rPh sb="31" eb="32">
      <t>ケイ</t>
    </rPh>
    <rPh sb="38" eb="40">
      <t>バアイ</t>
    </rPh>
    <phoneticPr fontId="20"/>
  </si>
  <si>
    <r>
      <t xml:space="preserve">    </t>
    </r>
    <r>
      <rPr>
        <sz val="11"/>
        <rFont val="ＭＳ Ｐゴシック"/>
        <family val="3"/>
        <charset val="128"/>
      </rPr>
      <t>資料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 xml:space="preserve"> 農林水産省大臣官房統計部「生産農業所得統計」</t>
    </r>
    <rPh sb="4" eb="6">
      <t>シリョウ</t>
    </rPh>
    <rPh sb="9" eb="11">
      <t>ノウリン</t>
    </rPh>
    <rPh sb="11" eb="14">
      <t>スイサンショウ</t>
    </rPh>
    <rPh sb="14" eb="16">
      <t>ダイジン</t>
    </rPh>
    <rPh sb="16" eb="18">
      <t>カンボウ</t>
    </rPh>
    <rPh sb="18" eb="20">
      <t>トウケイ</t>
    </rPh>
    <rPh sb="20" eb="21">
      <t>ブ</t>
    </rPh>
    <rPh sb="22" eb="24">
      <t>セイサン</t>
    </rPh>
    <rPh sb="24" eb="26">
      <t>ノウギョウ</t>
    </rPh>
    <rPh sb="26" eb="28">
      <t>ショトク</t>
    </rPh>
    <rPh sb="28" eb="30">
      <t>トウケイ</t>
    </rPh>
    <phoneticPr fontId="20"/>
  </si>
  <si>
    <t>1．農業産出額と生産農業所得（旧石巻市）</t>
    <rPh sb="4" eb="6">
      <t>サンシュツ</t>
    </rPh>
    <rPh sb="6" eb="7">
      <t>ガク</t>
    </rPh>
    <rPh sb="15" eb="16">
      <t>キュウ</t>
    </rPh>
    <rPh sb="16" eb="19">
      <t>イシノマキシ</t>
    </rPh>
    <phoneticPr fontId="21"/>
  </si>
  <si>
    <t>単位：百万円</t>
    <phoneticPr fontId="21"/>
  </si>
  <si>
    <t>（各年中）</t>
  </si>
  <si>
    <t xml:space="preserve"> 年</t>
  </si>
  <si>
    <t>農業産出額合計</t>
    <rPh sb="2" eb="4">
      <t>サンシュツ</t>
    </rPh>
    <phoneticPr fontId="21"/>
  </si>
  <si>
    <t>養蚕</t>
  </si>
  <si>
    <t>加  工</t>
  </si>
  <si>
    <t>生産農業</t>
  </si>
  <si>
    <t>農家１戸</t>
  </si>
  <si>
    <t>耕地10ａ</t>
  </si>
  <si>
    <t>農業専従者１人</t>
  </si>
  <si>
    <t>麦・雑穀・</t>
  </si>
  <si>
    <t>工芸農作物</t>
  </si>
  <si>
    <t>当たり</t>
  </si>
  <si>
    <t>当たり生産農業</t>
  </si>
  <si>
    <t>豆類</t>
  </si>
  <si>
    <t>農産物</t>
  </si>
  <si>
    <t>所　得</t>
  </si>
  <si>
    <t>（千円）</t>
  </si>
  <si>
    <t>所得（千円）</t>
  </si>
  <si>
    <t>平成5</t>
    <rPh sb="0" eb="2">
      <t>ヘイセイ</t>
    </rPh>
    <phoneticPr fontId="21"/>
  </si>
  <si>
    <t>－</t>
  </si>
  <si>
    <t>Ｘ</t>
    <phoneticPr fontId="21"/>
  </si>
  <si>
    <t>－</t>
    <phoneticPr fontId="21"/>
  </si>
  <si>
    <t>Ｘ</t>
    <phoneticPr fontId="21"/>
  </si>
  <si>
    <t>－</t>
    <phoneticPr fontId="21"/>
  </si>
  <si>
    <t>Ⅹ</t>
    <phoneticPr fontId="21"/>
  </si>
  <si>
    <t>　　注：平成12年以降の金額単位は千万円</t>
    <rPh sb="2" eb="3">
      <t>チュウ</t>
    </rPh>
    <rPh sb="4" eb="6">
      <t>ヘイセイ</t>
    </rPh>
    <rPh sb="8" eb="9">
      <t>ネン</t>
    </rPh>
    <rPh sb="9" eb="11">
      <t>イコウ</t>
    </rPh>
    <rPh sb="12" eb="14">
      <t>キンガク</t>
    </rPh>
    <rPh sb="14" eb="16">
      <t>タンイ</t>
    </rPh>
    <rPh sb="17" eb="20">
      <t>センマンエン</t>
    </rPh>
    <phoneticPr fontId="21"/>
  </si>
  <si>
    <t>　　資料：東北農政局「宮城農林水産統計年報」</t>
    <phoneticPr fontId="21"/>
  </si>
  <si>
    <t>－</t>
    <phoneticPr fontId="20"/>
  </si>
  <si>
    <t>ⅹ</t>
    <phoneticPr fontId="20"/>
  </si>
  <si>
    <t>ⅹ</t>
  </si>
  <si>
    <t>元</t>
    <rPh sb="0" eb="1">
      <t>ガン</t>
    </rPh>
    <phoneticPr fontId="20"/>
  </si>
  <si>
    <t>-</t>
    <phoneticPr fontId="20"/>
  </si>
  <si>
    <t>－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</si>
</sst>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24" borderId="0"/>
    <xf numFmtId="0" fontId="19" fillId="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6" fillId="0" borderId="10" xfId="42" applyNumberFormat="1" applyFont="1" applyFill="1" applyBorder="1" applyAlignment="1">
      <alignment horizontal="right" vertical="center"/>
    </xf>
    <xf numFmtId="176" fontId="6" fillId="0" borderId="10" xfId="42" applyNumberFormat="1" applyFont="1" applyFill="1" applyBorder="1" applyAlignment="1">
      <alignment vertical="center"/>
    </xf>
    <xf numFmtId="176" fontId="6" fillId="0" borderId="10" xfId="42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>
      <alignment vertical="center"/>
    </xf>
    <xf numFmtId="0" fontId="22" fillId="0" borderId="0" xfId="0" applyFont="1">
      <alignment vertical="center"/>
    </xf>
    <xf numFmtId="0" fontId="0" fillId="0" borderId="0" xfId="0" applyFont="1">
      <alignment vertical="center"/>
    </xf>
    <xf numFmtId="176" fontId="6" fillId="0" borderId="11" xfId="42" applyNumberFormat="1" applyFont="1" applyFill="1" applyBorder="1" applyAlignment="1">
      <alignment vertical="center"/>
    </xf>
    <xf numFmtId="176" fontId="6" fillId="0" borderId="11" xfId="42" applyNumberFormat="1" applyFont="1" applyFill="1" applyBorder="1" applyAlignment="1">
      <alignment horizontal="right" vertical="center"/>
    </xf>
    <xf numFmtId="176" fontId="6" fillId="0" borderId="12" xfId="42" applyNumberFormat="1" applyFont="1" applyFill="1" applyBorder="1" applyAlignment="1">
      <alignment vertical="center"/>
    </xf>
    <xf numFmtId="176" fontId="0" fillId="0" borderId="10" xfId="42" applyNumberFormat="1" applyFont="1" applyFill="1" applyBorder="1" applyAlignment="1">
      <alignment horizontal="center" vertical="center"/>
    </xf>
    <xf numFmtId="176" fontId="6" fillId="0" borderId="13" xfId="42" applyNumberFormat="1" applyFont="1" applyFill="1" applyBorder="1" applyAlignment="1">
      <alignment vertical="center"/>
    </xf>
    <xf numFmtId="0" fontId="6" fillId="0" borderId="0" xfId="42" applyNumberFormat="1" applyFont="1" applyFill="1" applyBorder="1" applyAlignment="1">
      <alignment vertical="center"/>
    </xf>
    <xf numFmtId="0" fontId="6" fillId="0" borderId="0" xfId="42" applyNumberFormat="1" applyFont="1" applyFill="1" applyAlignment="1">
      <alignment vertical="center"/>
    </xf>
    <xf numFmtId="0" fontId="6" fillId="0" borderId="0" xfId="42" applyNumberFormat="1" applyFont="1" applyFill="1" applyAlignment="1">
      <alignment horizontal="right" vertical="center"/>
    </xf>
    <xf numFmtId="0" fontId="6" fillId="25" borderId="15" xfId="42" applyNumberFormat="1" applyFont="1" applyFill="1" applyBorder="1" applyAlignment="1">
      <alignment horizontal="center" vertical="center"/>
    </xf>
    <xf numFmtId="0" fontId="6" fillId="25" borderId="16" xfId="42" applyNumberFormat="1" applyFont="1" applyFill="1" applyBorder="1" applyAlignment="1">
      <alignment horizontal="center" vertical="center"/>
    </xf>
    <xf numFmtId="0" fontId="6" fillId="25" borderId="17" xfId="42" applyNumberFormat="1" applyFont="1" applyFill="1" applyBorder="1" applyAlignment="1">
      <alignment horizontal="center" vertical="center"/>
    </xf>
    <xf numFmtId="0" fontId="6" fillId="25" borderId="18" xfId="42" applyNumberFormat="1" applyFont="1" applyFill="1" applyBorder="1" applyAlignment="1">
      <alignment horizontal="center" vertical="center"/>
    </xf>
    <xf numFmtId="0" fontId="23" fillId="25" borderId="18" xfId="42" applyNumberFormat="1" applyFont="1" applyFill="1" applyBorder="1" applyAlignment="1">
      <alignment horizontal="center" vertical="center"/>
    </xf>
    <xf numFmtId="0" fontId="6" fillId="25" borderId="19" xfId="42" applyNumberFormat="1" applyFont="1" applyFill="1" applyBorder="1" applyAlignment="1">
      <alignment horizontal="center" vertical="center"/>
    </xf>
    <xf numFmtId="0" fontId="6" fillId="25" borderId="20" xfId="42" applyNumberFormat="1" applyFont="1" applyFill="1" applyBorder="1" applyAlignment="1">
      <alignment horizontal="center" vertical="center"/>
    </xf>
    <xf numFmtId="3" fontId="6" fillId="0" borderId="15" xfId="42" applyNumberFormat="1" applyFont="1" applyFill="1" applyBorder="1" applyAlignment="1">
      <alignment vertical="center"/>
    </xf>
    <xf numFmtId="0" fontId="6" fillId="0" borderId="15" xfId="42" applyNumberFormat="1" applyFont="1" applyFill="1" applyBorder="1" applyAlignment="1">
      <alignment vertical="center"/>
    </xf>
    <xf numFmtId="0" fontId="6" fillId="0" borderId="15" xfId="42" applyNumberFormat="1" applyFont="1" applyFill="1" applyBorder="1" applyAlignment="1">
      <alignment horizontal="right" vertical="center"/>
    </xf>
    <xf numFmtId="38" fontId="6" fillId="25" borderId="16" xfId="33" applyFont="1" applyFill="1" applyBorder="1" applyAlignment="1">
      <alignment horizontal="center" vertical="center"/>
    </xf>
    <xf numFmtId="38" fontId="6" fillId="0" borderId="16" xfId="33" applyFont="1" applyFill="1" applyBorder="1" applyAlignment="1">
      <alignment vertical="center"/>
    </xf>
    <xf numFmtId="0" fontId="6" fillId="0" borderId="16" xfId="42" applyNumberFormat="1" applyFont="1" applyFill="1" applyBorder="1" applyAlignment="1">
      <alignment horizontal="right" vertical="center"/>
    </xf>
    <xf numFmtId="38" fontId="6" fillId="0" borderId="0" xfId="33" applyFont="1" applyFill="1" applyAlignment="1">
      <alignment vertical="center"/>
    </xf>
    <xf numFmtId="38" fontId="6" fillId="0" borderId="16" xfId="33" applyFont="1" applyFill="1" applyBorder="1" applyAlignment="1">
      <alignment horizontal="right" vertical="center"/>
    </xf>
    <xf numFmtId="0" fontId="6" fillId="0" borderId="16" xfId="42" applyNumberFormat="1" applyFont="1" applyFill="1" applyBorder="1" applyAlignment="1">
      <alignment vertical="center"/>
    </xf>
    <xf numFmtId="0" fontId="6" fillId="25" borderId="16" xfId="42" applyNumberFormat="1" applyFont="1" applyFill="1" applyBorder="1" applyAlignment="1">
      <alignment vertical="center"/>
    </xf>
    <xf numFmtId="38" fontId="6" fillId="0" borderId="19" xfId="33" applyFont="1" applyFill="1" applyBorder="1" applyAlignment="1">
      <alignment vertical="center"/>
    </xf>
    <xf numFmtId="0" fontId="6" fillId="0" borderId="19" xfId="42" applyNumberFormat="1" applyFont="1" applyFill="1" applyBorder="1" applyAlignment="1">
      <alignment vertical="center"/>
    </xf>
    <xf numFmtId="0" fontId="6" fillId="0" borderId="19" xfId="42" applyNumberFormat="1" applyFont="1" applyFill="1" applyBorder="1" applyAlignment="1">
      <alignment horizontal="right" vertical="center"/>
    </xf>
    <xf numFmtId="38" fontId="6" fillId="0" borderId="19" xfId="33" applyFont="1" applyFill="1" applyBorder="1" applyAlignment="1">
      <alignment horizontal="right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6" fillId="25" borderId="10" xfId="42" applyNumberFormat="1" applyFont="1" applyFill="1" applyBorder="1" applyAlignment="1">
      <alignment horizontal="center" vertical="center"/>
    </xf>
    <xf numFmtId="0" fontId="24" fillId="25" borderId="10" xfId="42" applyNumberFormat="1" applyFont="1" applyFill="1" applyBorder="1" applyAlignment="1">
      <alignment horizontal="center" vertical="center"/>
    </xf>
    <xf numFmtId="176" fontId="24" fillId="0" borderId="10" xfId="42" applyNumberFormat="1" applyFont="1" applyFill="1" applyBorder="1" applyAlignment="1">
      <alignment vertical="center"/>
    </xf>
    <xf numFmtId="176" fontId="24" fillId="0" borderId="10" xfId="42" applyNumberFormat="1" applyFont="1" applyFill="1" applyBorder="1" applyAlignment="1">
      <alignment horizontal="center" vertical="center"/>
    </xf>
    <xf numFmtId="176" fontId="24" fillId="0" borderId="10" xfId="42" applyNumberFormat="1" applyFont="1" applyFill="1" applyBorder="1" applyAlignment="1">
      <alignment horizontal="right" vertical="center"/>
    </xf>
    <xf numFmtId="0" fontId="0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6" fillId="25" borderId="10" xfId="42" applyNumberFormat="1" applyFont="1" applyFill="1" applyBorder="1" applyAlignment="1">
      <alignment horizontal="center" vertical="center" wrapText="1"/>
    </xf>
    <xf numFmtId="0" fontId="6" fillId="25" borderId="10" xfId="42" applyNumberFormat="1" applyFont="1" applyFill="1" applyBorder="1" applyAlignment="1">
      <alignment horizontal="center" vertical="center"/>
    </xf>
    <xf numFmtId="0" fontId="6" fillId="25" borderId="15" xfId="42" applyNumberFormat="1" applyFont="1" applyFill="1" applyBorder="1" applyAlignment="1">
      <alignment horizontal="center" vertical="center"/>
    </xf>
    <xf numFmtId="0" fontId="6" fillId="25" borderId="19" xfId="42" applyNumberFormat="1" applyFont="1" applyFill="1" applyBorder="1" applyAlignment="1">
      <alignment horizontal="center" vertical="center"/>
    </xf>
    <xf numFmtId="0" fontId="6" fillId="25" borderId="16" xfId="42" applyNumberFormat="1" applyFont="1" applyFill="1" applyBorder="1" applyAlignment="1">
      <alignment horizontal="center" vertical="center"/>
    </xf>
    <xf numFmtId="0" fontId="6" fillId="25" borderId="13" xfId="42" applyNumberFormat="1" applyFont="1" applyFill="1" applyBorder="1" applyAlignment="1">
      <alignment horizontal="center" vertical="center"/>
    </xf>
    <xf numFmtId="0" fontId="6" fillId="25" borderId="11" xfId="42" applyNumberFormat="1" applyFont="1" applyFill="1" applyBorder="1" applyAlignment="1">
      <alignment horizontal="center" vertical="center"/>
    </xf>
    <xf numFmtId="0" fontId="6" fillId="25" borderId="12" xfId="42" applyNumberFormat="1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A (8)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T115"/>
  <sheetViews>
    <sheetView tabSelected="1" zoomScale="85" zoomScaleNormal="85" workbookViewId="0">
      <selection activeCell="E19" sqref="E19"/>
    </sheetView>
  </sheetViews>
  <sheetFormatPr defaultRowHeight="13.5" x14ac:dyDescent="0.15"/>
  <cols>
    <col min="2" max="2" width="11" bestFit="1" customWidth="1"/>
    <col min="3" max="17" width="8.375" customWidth="1"/>
    <col min="19" max="20" width="8.375" bestFit="1" customWidth="1"/>
  </cols>
  <sheetData>
    <row r="1" spans="1:20" s="1" customFormat="1" ht="20.25" customHeight="1" x14ac:dyDescent="0.15">
      <c r="A1" s="10" t="s">
        <v>22</v>
      </c>
    </row>
    <row r="2" spans="1:20" s="1" customFormat="1" ht="20.25" customHeight="1" x14ac:dyDescent="0.15">
      <c r="A2" s="10"/>
      <c r="S2" s="48" t="s">
        <v>21</v>
      </c>
      <c r="T2" s="49"/>
    </row>
    <row r="3" spans="1:20" s="3" customFormat="1" ht="20.25" customHeight="1" x14ac:dyDescent="0.15">
      <c r="A3" s="51" t="s">
        <v>12</v>
      </c>
      <c r="B3" s="50" t="s">
        <v>13</v>
      </c>
      <c r="C3" s="51" t="s">
        <v>0</v>
      </c>
      <c r="D3" s="51"/>
      <c r="E3" s="51"/>
      <c r="F3" s="51"/>
      <c r="G3" s="51"/>
      <c r="H3" s="51"/>
      <c r="I3" s="51"/>
      <c r="J3" s="51"/>
      <c r="K3" s="51" t="s">
        <v>1</v>
      </c>
      <c r="L3" s="51"/>
      <c r="M3" s="51"/>
      <c r="N3" s="51"/>
      <c r="O3" s="51"/>
      <c r="P3" s="51"/>
      <c r="Q3" s="50" t="s">
        <v>14</v>
      </c>
      <c r="R3" s="50" t="s">
        <v>15</v>
      </c>
      <c r="S3" s="50" t="s">
        <v>16</v>
      </c>
      <c r="T3" s="50" t="s">
        <v>17</v>
      </c>
    </row>
    <row r="4" spans="1:20" s="3" customFormat="1" ht="20.25" customHeight="1" x14ac:dyDescent="0.15">
      <c r="A4" s="51"/>
      <c r="B4" s="51"/>
      <c r="C4" s="51" t="s">
        <v>2</v>
      </c>
      <c r="D4" s="51" t="s">
        <v>3</v>
      </c>
      <c r="E4" s="50" t="s">
        <v>18</v>
      </c>
      <c r="F4" s="51" t="s">
        <v>4</v>
      </c>
      <c r="G4" s="51" t="s">
        <v>5</v>
      </c>
      <c r="H4" s="51" t="s">
        <v>6</v>
      </c>
      <c r="I4" s="50" t="s">
        <v>19</v>
      </c>
      <c r="J4" s="51" t="s">
        <v>7</v>
      </c>
      <c r="K4" s="51" t="s">
        <v>2</v>
      </c>
      <c r="L4" s="51" t="s">
        <v>8</v>
      </c>
      <c r="M4" s="51" t="s">
        <v>9</v>
      </c>
      <c r="N4" s="51" t="s">
        <v>10</v>
      </c>
      <c r="O4" s="51" t="s">
        <v>11</v>
      </c>
      <c r="P4" s="51" t="s">
        <v>7</v>
      </c>
      <c r="Q4" s="50"/>
      <c r="R4" s="50"/>
      <c r="S4" s="51"/>
      <c r="T4" s="51"/>
    </row>
    <row r="5" spans="1:20" s="3" customForma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0"/>
      <c r="R5" s="50"/>
      <c r="S5" s="51"/>
      <c r="T5" s="51"/>
    </row>
    <row r="6" spans="1:20" s="7" customFormat="1" ht="20.25" customHeight="1" x14ac:dyDescent="0.15">
      <c r="A6" s="2">
        <v>16</v>
      </c>
      <c r="B6" s="4">
        <v>1717</v>
      </c>
      <c r="C6" s="4">
        <v>1247</v>
      </c>
      <c r="D6" s="4">
        <v>840</v>
      </c>
      <c r="E6" s="4">
        <v>81</v>
      </c>
      <c r="F6" s="4">
        <v>5</v>
      </c>
      <c r="G6" s="4">
        <v>282</v>
      </c>
      <c r="H6" s="5">
        <v>2</v>
      </c>
      <c r="I6" s="5">
        <v>4</v>
      </c>
      <c r="J6" s="4">
        <v>34</v>
      </c>
      <c r="K6" s="4">
        <v>469</v>
      </c>
      <c r="L6" s="4">
        <v>108</v>
      </c>
      <c r="M6" s="4">
        <v>71</v>
      </c>
      <c r="N6" s="4">
        <v>52</v>
      </c>
      <c r="O6" s="4">
        <v>234</v>
      </c>
      <c r="P6" s="4">
        <v>4</v>
      </c>
      <c r="Q6" s="5">
        <v>1</v>
      </c>
      <c r="R6" s="5">
        <v>760</v>
      </c>
      <c r="S6" s="6" t="s">
        <v>20</v>
      </c>
      <c r="T6" s="6" t="s">
        <v>20</v>
      </c>
    </row>
    <row r="7" spans="1:20" s="3" customFormat="1" ht="20.25" customHeight="1" x14ac:dyDescent="0.15">
      <c r="A7" s="2">
        <v>17</v>
      </c>
      <c r="B7" s="5">
        <v>1625</v>
      </c>
      <c r="C7" s="5">
        <v>1122</v>
      </c>
      <c r="D7" s="5">
        <v>753</v>
      </c>
      <c r="E7" s="4">
        <v>65</v>
      </c>
      <c r="F7" s="5">
        <v>5</v>
      </c>
      <c r="G7" s="5">
        <v>259</v>
      </c>
      <c r="H7" s="5">
        <v>2</v>
      </c>
      <c r="I7" s="5">
        <v>3</v>
      </c>
      <c r="J7" s="4">
        <v>34</v>
      </c>
      <c r="K7" s="5">
        <v>502</v>
      </c>
      <c r="L7" s="5">
        <v>106</v>
      </c>
      <c r="M7" s="5">
        <v>65</v>
      </c>
      <c r="N7" s="5">
        <v>58</v>
      </c>
      <c r="O7" s="5">
        <v>266</v>
      </c>
      <c r="P7" s="4">
        <v>7</v>
      </c>
      <c r="Q7" s="5">
        <v>1</v>
      </c>
      <c r="R7" s="5">
        <v>698</v>
      </c>
      <c r="S7" s="5">
        <v>1039</v>
      </c>
      <c r="T7" s="5">
        <v>69</v>
      </c>
    </row>
    <row r="8" spans="1:20" s="3" customFormat="1" ht="20.25" customHeight="1" x14ac:dyDescent="0.15">
      <c r="A8" s="2">
        <v>18</v>
      </c>
      <c r="B8" s="5">
        <v>1552</v>
      </c>
      <c r="C8" s="5">
        <v>1103</v>
      </c>
      <c r="D8" s="5">
        <v>716</v>
      </c>
      <c r="E8" s="4">
        <v>61</v>
      </c>
      <c r="F8" s="5">
        <v>5</v>
      </c>
      <c r="G8" s="5">
        <v>281</v>
      </c>
      <c r="H8" s="5">
        <v>2</v>
      </c>
      <c r="I8" s="5">
        <v>3</v>
      </c>
      <c r="J8" s="4">
        <v>35</v>
      </c>
      <c r="K8" s="5">
        <v>447</v>
      </c>
      <c r="L8" s="5">
        <v>104</v>
      </c>
      <c r="M8" s="5">
        <v>64</v>
      </c>
      <c r="N8" s="5">
        <v>55</v>
      </c>
      <c r="O8" s="5">
        <v>215</v>
      </c>
      <c r="P8" s="4">
        <v>10</v>
      </c>
      <c r="Q8" s="5">
        <v>1</v>
      </c>
      <c r="R8" s="5">
        <v>659</v>
      </c>
      <c r="S8" s="5">
        <v>981</v>
      </c>
      <c r="T8" s="5">
        <v>65</v>
      </c>
    </row>
    <row r="9" spans="1:20" s="1" customFormat="1" ht="20.25" customHeight="1" x14ac:dyDescent="0.15">
      <c r="A9" s="2">
        <v>19</v>
      </c>
      <c r="B9" s="6" t="s">
        <v>20</v>
      </c>
      <c r="C9" s="6" t="s">
        <v>20</v>
      </c>
      <c r="D9" s="6" t="s">
        <v>20</v>
      </c>
      <c r="E9" s="6" t="s">
        <v>20</v>
      </c>
      <c r="F9" s="6" t="s">
        <v>20</v>
      </c>
      <c r="G9" s="6" t="s">
        <v>20</v>
      </c>
      <c r="H9" s="6" t="s">
        <v>20</v>
      </c>
      <c r="I9" s="6" t="s">
        <v>20</v>
      </c>
      <c r="J9" s="6" t="s">
        <v>20</v>
      </c>
      <c r="K9" s="6" t="s">
        <v>20</v>
      </c>
      <c r="L9" s="6" t="s">
        <v>20</v>
      </c>
      <c r="M9" s="6" t="s">
        <v>20</v>
      </c>
      <c r="N9" s="6" t="s">
        <v>20</v>
      </c>
      <c r="O9" s="6" t="s">
        <v>20</v>
      </c>
      <c r="P9" s="6" t="s">
        <v>20</v>
      </c>
      <c r="Q9" s="6" t="s">
        <v>20</v>
      </c>
      <c r="R9" s="6" t="s">
        <v>20</v>
      </c>
      <c r="S9" s="6" t="s">
        <v>20</v>
      </c>
      <c r="T9" s="6" t="s">
        <v>20</v>
      </c>
    </row>
    <row r="10" spans="1:20" s="1" customFormat="1" ht="20.25" customHeight="1" x14ac:dyDescent="0.15">
      <c r="A10" s="2">
        <v>20</v>
      </c>
      <c r="B10" s="6" t="s">
        <v>20</v>
      </c>
      <c r="C10" s="6" t="s">
        <v>20</v>
      </c>
      <c r="D10" s="6" t="s">
        <v>20</v>
      </c>
      <c r="E10" s="6" t="s">
        <v>20</v>
      </c>
      <c r="F10" s="6" t="s">
        <v>20</v>
      </c>
      <c r="G10" s="6" t="s">
        <v>20</v>
      </c>
      <c r="H10" s="6" t="s">
        <v>20</v>
      </c>
      <c r="I10" s="6" t="s">
        <v>20</v>
      </c>
      <c r="J10" s="6" t="s">
        <v>20</v>
      </c>
      <c r="K10" s="6" t="s">
        <v>20</v>
      </c>
      <c r="L10" s="6" t="s">
        <v>20</v>
      </c>
      <c r="M10" s="6" t="s">
        <v>20</v>
      </c>
      <c r="N10" s="6" t="s">
        <v>20</v>
      </c>
      <c r="O10" s="6" t="s">
        <v>20</v>
      </c>
      <c r="P10" s="6" t="s">
        <v>20</v>
      </c>
      <c r="Q10" s="6" t="s">
        <v>20</v>
      </c>
      <c r="R10" s="6" t="s">
        <v>20</v>
      </c>
      <c r="S10" s="6" t="s">
        <v>20</v>
      </c>
      <c r="T10" s="6" t="s">
        <v>20</v>
      </c>
    </row>
    <row r="11" spans="1:20" s="1" customFormat="1" ht="20.25" customHeight="1" x14ac:dyDescent="0.15">
      <c r="A11" s="2">
        <v>21</v>
      </c>
      <c r="B11" s="6" t="s">
        <v>20</v>
      </c>
      <c r="C11" s="6" t="s">
        <v>20</v>
      </c>
      <c r="D11" s="6" t="s">
        <v>20</v>
      </c>
      <c r="E11" s="6" t="s">
        <v>20</v>
      </c>
      <c r="F11" s="6" t="s">
        <v>20</v>
      </c>
      <c r="G11" s="6" t="s">
        <v>20</v>
      </c>
      <c r="H11" s="6" t="s">
        <v>20</v>
      </c>
      <c r="I11" s="6" t="s">
        <v>20</v>
      </c>
      <c r="J11" s="6" t="s">
        <v>20</v>
      </c>
      <c r="K11" s="6" t="s">
        <v>20</v>
      </c>
      <c r="L11" s="6" t="s">
        <v>20</v>
      </c>
      <c r="M11" s="6" t="s">
        <v>20</v>
      </c>
      <c r="N11" s="6" t="s">
        <v>20</v>
      </c>
      <c r="O11" s="6" t="s">
        <v>20</v>
      </c>
      <c r="P11" s="6" t="s">
        <v>20</v>
      </c>
      <c r="Q11" s="6" t="s">
        <v>20</v>
      </c>
      <c r="R11" s="6" t="s">
        <v>20</v>
      </c>
      <c r="S11" s="6" t="s">
        <v>20</v>
      </c>
      <c r="T11" s="6" t="s">
        <v>20</v>
      </c>
    </row>
    <row r="12" spans="1:20" s="1" customFormat="1" ht="20.25" customHeight="1" x14ac:dyDescent="0.15">
      <c r="A12" s="2">
        <v>22</v>
      </c>
      <c r="B12" s="6" t="s">
        <v>20</v>
      </c>
      <c r="C12" s="6" t="s">
        <v>20</v>
      </c>
      <c r="D12" s="6" t="s">
        <v>20</v>
      </c>
      <c r="E12" s="6" t="s">
        <v>20</v>
      </c>
      <c r="F12" s="6" t="s">
        <v>20</v>
      </c>
      <c r="G12" s="6" t="s">
        <v>20</v>
      </c>
      <c r="H12" s="6" t="s">
        <v>20</v>
      </c>
      <c r="I12" s="6" t="s">
        <v>20</v>
      </c>
      <c r="J12" s="6" t="s">
        <v>20</v>
      </c>
      <c r="K12" s="6" t="s">
        <v>20</v>
      </c>
      <c r="L12" s="6" t="s">
        <v>20</v>
      </c>
      <c r="M12" s="6" t="s">
        <v>20</v>
      </c>
      <c r="N12" s="6" t="s">
        <v>20</v>
      </c>
      <c r="O12" s="6" t="s">
        <v>20</v>
      </c>
      <c r="P12" s="6" t="s">
        <v>20</v>
      </c>
      <c r="Q12" s="6" t="s">
        <v>20</v>
      </c>
      <c r="R12" s="6" t="s">
        <v>20</v>
      </c>
      <c r="S12" s="6" t="s">
        <v>20</v>
      </c>
      <c r="T12" s="6" t="s">
        <v>20</v>
      </c>
    </row>
    <row r="13" spans="1:20" s="1" customFormat="1" ht="20.25" customHeight="1" x14ac:dyDescent="0.15">
      <c r="A13" s="2">
        <v>23</v>
      </c>
      <c r="B13" s="5">
        <v>1228</v>
      </c>
      <c r="C13" s="5">
        <v>923</v>
      </c>
      <c r="D13" s="5">
        <v>659</v>
      </c>
      <c r="E13" s="6" t="s">
        <v>20</v>
      </c>
      <c r="F13" s="6" t="s">
        <v>20</v>
      </c>
      <c r="G13" s="5">
        <v>203</v>
      </c>
      <c r="H13" s="5">
        <v>2</v>
      </c>
      <c r="I13" s="6" t="s">
        <v>20</v>
      </c>
      <c r="J13" s="4">
        <v>59</v>
      </c>
      <c r="K13" s="5">
        <v>304</v>
      </c>
      <c r="L13" s="5">
        <v>72</v>
      </c>
      <c r="M13" s="5">
        <v>36</v>
      </c>
      <c r="N13" s="5">
        <v>43</v>
      </c>
      <c r="O13" s="5">
        <v>152</v>
      </c>
      <c r="P13" s="6" t="s">
        <v>20</v>
      </c>
      <c r="Q13" s="5">
        <v>1</v>
      </c>
      <c r="R13" s="6" t="s">
        <v>20</v>
      </c>
      <c r="S13" s="6" t="s">
        <v>20</v>
      </c>
      <c r="T13" s="6" t="s">
        <v>20</v>
      </c>
    </row>
    <row r="14" spans="1:20" s="1" customFormat="1" ht="20.25" customHeight="1" x14ac:dyDescent="0.15">
      <c r="A14" s="2">
        <v>24</v>
      </c>
      <c r="B14" s="5">
        <v>1400</v>
      </c>
      <c r="C14" s="5">
        <v>1088</v>
      </c>
      <c r="D14" s="5">
        <v>769</v>
      </c>
      <c r="E14" s="6" t="s">
        <v>20</v>
      </c>
      <c r="F14" s="6" t="s">
        <v>20</v>
      </c>
      <c r="G14" s="5">
        <v>220</v>
      </c>
      <c r="H14" s="5">
        <v>2</v>
      </c>
      <c r="I14" s="6" t="s">
        <v>20</v>
      </c>
      <c r="J14" s="4">
        <v>96</v>
      </c>
      <c r="K14" s="5">
        <v>311</v>
      </c>
      <c r="L14" s="5">
        <v>80</v>
      </c>
      <c r="M14" s="5">
        <v>42</v>
      </c>
      <c r="N14" s="5">
        <v>33</v>
      </c>
      <c r="O14" s="5">
        <v>157</v>
      </c>
      <c r="P14" s="6" t="s">
        <v>20</v>
      </c>
      <c r="Q14" s="5">
        <v>1</v>
      </c>
      <c r="R14" s="6" t="s">
        <v>20</v>
      </c>
      <c r="S14" s="6" t="s">
        <v>20</v>
      </c>
      <c r="T14" s="6" t="s">
        <v>20</v>
      </c>
    </row>
    <row r="15" spans="1:20" s="1" customFormat="1" ht="20.25" customHeight="1" x14ac:dyDescent="0.15">
      <c r="A15" s="2">
        <v>25</v>
      </c>
      <c r="B15" s="15">
        <v>1321</v>
      </c>
      <c r="C15" s="15">
        <v>975</v>
      </c>
      <c r="D15" s="5">
        <v>674</v>
      </c>
      <c r="E15" s="6" t="s">
        <v>20</v>
      </c>
      <c r="F15" s="6" t="s">
        <v>20</v>
      </c>
      <c r="G15" s="11">
        <v>226</v>
      </c>
      <c r="H15" s="5">
        <v>2</v>
      </c>
      <c r="I15" s="6" t="s">
        <v>20</v>
      </c>
      <c r="J15" s="12">
        <v>74</v>
      </c>
      <c r="K15" s="5">
        <v>345</v>
      </c>
      <c r="L15" s="5">
        <v>84</v>
      </c>
      <c r="M15" s="5">
        <v>48</v>
      </c>
      <c r="N15" s="15">
        <v>44</v>
      </c>
      <c r="O15" s="14" t="s">
        <v>23</v>
      </c>
      <c r="P15" s="14" t="s">
        <v>23</v>
      </c>
      <c r="Q15" s="13">
        <v>1</v>
      </c>
      <c r="R15" s="6" t="s">
        <v>20</v>
      </c>
      <c r="S15" s="6" t="s">
        <v>20</v>
      </c>
      <c r="T15" s="6" t="s">
        <v>20</v>
      </c>
    </row>
    <row r="16" spans="1:20" s="1" customFormat="1" ht="20.25" customHeight="1" x14ac:dyDescent="0.15">
      <c r="A16" s="2">
        <v>26</v>
      </c>
      <c r="B16" s="5">
        <v>1244</v>
      </c>
      <c r="C16" s="5">
        <v>870</v>
      </c>
      <c r="D16" s="5">
        <v>520</v>
      </c>
      <c r="E16" s="6" t="s">
        <v>20</v>
      </c>
      <c r="F16" s="6" t="s">
        <v>20</v>
      </c>
      <c r="G16" s="5">
        <v>237</v>
      </c>
      <c r="H16" s="5">
        <v>2</v>
      </c>
      <c r="I16" s="6" t="s">
        <v>20</v>
      </c>
      <c r="J16" s="4">
        <v>112</v>
      </c>
      <c r="K16" s="5">
        <v>374</v>
      </c>
      <c r="L16" s="5">
        <v>93</v>
      </c>
      <c r="M16" s="5">
        <v>51</v>
      </c>
      <c r="N16" s="5">
        <v>49</v>
      </c>
      <c r="O16" s="14" t="s">
        <v>23</v>
      </c>
      <c r="P16" s="14" t="s">
        <v>23</v>
      </c>
      <c r="Q16" s="5">
        <v>1</v>
      </c>
      <c r="R16" s="6" t="s">
        <v>20</v>
      </c>
      <c r="S16" s="6" t="s">
        <v>20</v>
      </c>
      <c r="T16" s="6" t="s">
        <v>20</v>
      </c>
    </row>
    <row r="17" spans="1:20" s="1" customFormat="1" ht="20.25" customHeight="1" x14ac:dyDescent="0.15">
      <c r="A17" s="42">
        <v>27</v>
      </c>
      <c r="B17" s="5">
        <v>1300</v>
      </c>
      <c r="C17" s="5">
        <v>927</v>
      </c>
      <c r="D17" s="5">
        <v>558</v>
      </c>
      <c r="E17" s="6" t="s">
        <v>55</v>
      </c>
      <c r="F17" s="6" t="s">
        <v>55</v>
      </c>
      <c r="G17" s="5">
        <v>259</v>
      </c>
      <c r="H17" s="5">
        <v>2</v>
      </c>
      <c r="I17" s="6" t="s">
        <v>55</v>
      </c>
      <c r="J17" s="4">
        <v>106</v>
      </c>
      <c r="K17" s="5">
        <v>372</v>
      </c>
      <c r="L17" s="5">
        <v>110</v>
      </c>
      <c r="M17" s="5">
        <v>51</v>
      </c>
      <c r="N17" s="5">
        <v>42</v>
      </c>
      <c r="O17" s="14" t="s">
        <v>56</v>
      </c>
      <c r="P17" s="14" t="s">
        <v>56</v>
      </c>
      <c r="Q17" s="5">
        <v>1</v>
      </c>
      <c r="R17" s="6" t="s">
        <v>55</v>
      </c>
      <c r="S17" s="6" t="s">
        <v>55</v>
      </c>
      <c r="T17" s="6" t="s">
        <v>55</v>
      </c>
    </row>
    <row r="18" spans="1:20" s="1" customFormat="1" ht="20.25" customHeight="1" x14ac:dyDescent="0.15">
      <c r="A18" s="40">
        <v>28</v>
      </c>
      <c r="B18" s="5">
        <v>1422</v>
      </c>
      <c r="C18" s="5">
        <v>899</v>
      </c>
      <c r="D18" s="5">
        <v>623</v>
      </c>
      <c r="E18" s="4">
        <v>35</v>
      </c>
      <c r="F18" s="4">
        <v>3</v>
      </c>
      <c r="G18" s="5">
        <v>214</v>
      </c>
      <c r="H18" s="5">
        <v>1</v>
      </c>
      <c r="I18" s="6" t="s">
        <v>20</v>
      </c>
      <c r="J18" s="4">
        <v>22</v>
      </c>
      <c r="K18" s="5">
        <v>523</v>
      </c>
      <c r="L18" s="5">
        <v>115</v>
      </c>
      <c r="M18" s="5">
        <v>46</v>
      </c>
      <c r="N18" s="5">
        <v>30</v>
      </c>
      <c r="O18" s="4">
        <v>331</v>
      </c>
      <c r="P18" s="6" t="s">
        <v>23</v>
      </c>
      <c r="Q18" s="6" t="s">
        <v>20</v>
      </c>
      <c r="R18" s="6" t="s">
        <v>20</v>
      </c>
      <c r="S18" s="6" t="s">
        <v>20</v>
      </c>
      <c r="T18" s="6" t="s">
        <v>20</v>
      </c>
    </row>
    <row r="19" spans="1:20" s="1" customFormat="1" ht="20.25" customHeight="1" x14ac:dyDescent="0.15">
      <c r="A19" s="41">
        <v>29</v>
      </c>
      <c r="B19" s="5">
        <v>1522</v>
      </c>
      <c r="C19" s="5">
        <v>947</v>
      </c>
      <c r="D19" s="5">
        <v>667</v>
      </c>
      <c r="E19" s="4">
        <v>40</v>
      </c>
      <c r="F19" s="4">
        <v>2</v>
      </c>
      <c r="G19" s="5">
        <v>215</v>
      </c>
      <c r="H19" s="5">
        <v>1</v>
      </c>
      <c r="I19" s="6" t="s">
        <v>20</v>
      </c>
      <c r="J19" s="4">
        <v>21</v>
      </c>
      <c r="K19" s="5">
        <v>575</v>
      </c>
      <c r="L19" s="5">
        <v>118</v>
      </c>
      <c r="M19" s="5">
        <v>47</v>
      </c>
      <c r="N19" s="5">
        <v>31</v>
      </c>
      <c r="O19" s="4">
        <v>381</v>
      </c>
      <c r="P19" s="6" t="s">
        <v>23</v>
      </c>
      <c r="Q19" s="6" t="s">
        <v>20</v>
      </c>
      <c r="R19" s="6" t="s">
        <v>20</v>
      </c>
      <c r="S19" s="6" t="s">
        <v>20</v>
      </c>
      <c r="T19" s="6" t="s">
        <v>20</v>
      </c>
    </row>
    <row r="20" spans="1:20" s="1" customFormat="1" ht="20.25" customHeight="1" x14ac:dyDescent="0.15">
      <c r="A20" s="43">
        <v>30</v>
      </c>
      <c r="B20" s="5">
        <v>1534</v>
      </c>
      <c r="C20" s="5">
        <v>987</v>
      </c>
      <c r="D20" s="5">
        <v>706</v>
      </c>
      <c r="E20" s="4">
        <v>36</v>
      </c>
      <c r="F20" s="4">
        <v>2</v>
      </c>
      <c r="G20" s="5">
        <v>222</v>
      </c>
      <c r="H20" s="5">
        <v>1</v>
      </c>
      <c r="I20" s="6" t="s">
        <v>20</v>
      </c>
      <c r="J20" s="4">
        <v>20</v>
      </c>
      <c r="K20" s="5">
        <v>547</v>
      </c>
      <c r="L20" s="5">
        <v>120</v>
      </c>
      <c r="M20" s="5">
        <v>46</v>
      </c>
      <c r="N20" s="5">
        <v>28</v>
      </c>
      <c r="O20" s="4">
        <v>353</v>
      </c>
      <c r="P20" s="6" t="s">
        <v>57</v>
      </c>
      <c r="Q20" s="6" t="s">
        <v>47</v>
      </c>
      <c r="R20" s="6" t="s">
        <v>47</v>
      </c>
      <c r="S20" s="6" t="s">
        <v>47</v>
      </c>
      <c r="T20" s="6" t="s">
        <v>47</v>
      </c>
    </row>
    <row r="21" spans="1:20" s="1" customFormat="1" ht="20.25" customHeight="1" x14ac:dyDescent="0.15">
      <c r="A21" s="44" t="s">
        <v>58</v>
      </c>
      <c r="B21" s="45">
        <v>1453</v>
      </c>
      <c r="C21" s="45">
        <v>985</v>
      </c>
      <c r="D21" s="45">
        <v>737</v>
      </c>
      <c r="E21" s="47">
        <v>30</v>
      </c>
      <c r="F21" s="47">
        <v>2</v>
      </c>
      <c r="G21" s="45">
        <v>202</v>
      </c>
      <c r="H21" s="45">
        <v>1</v>
      </c>
      <c r="I21" s="46" t="s">
        <v>20</v>
      </c>
      <c r="J21" s="47">
        <v>20</v>
      </c>
      <c r="K21" s="45">
        <v>468</v>
      </c>
      <c r="L21" s="45">
        <v>109</v>
      </c>
      <c r="M21" s="45">
        <v>50</v>
      </c>
      <c r="N21" s="45">
        <v>38</v>
      </c>
      <c r="O21" s="47">
        <v>271</v>
      </c>
      <c r="P21" s="46" t="s">
        <v>57</v>
      </c>
      <c r="Q21" s="46" t="s">
        <v>47</v>
      </c>
      <c r="R21" s="46" t="s">
        <v>47</v>
      </c>
      <c r="S21" s="46" t="s">
        <v>47</v>
      </c>
      <c r="T21" s="46" t="s">
        <v>47</v>
      </c>
    </row>
    <row r="22" spans="1:20" s="1" customFormat="1" ht="20.25" customHeight="1" x14ac:dyDescent="0.15">
      <c r="A22" s="44">
        <v>2</v>
      </c>
      <c r="B22" s="45">
        <v>1459</v>
      </c>
      <c r="C22" s="45">
        <v>996</v>
      </c>
      <c r="D22" s="45">
        <v>705</v>
      </c>
      <c r="E22" s="47">
        <v>70</v>
      </c>
      <c r="F22" s="47">
        <v>1</v>
      </c>
      <c r="G22" s="45">
        <v>206</v>
      </c>
      <c r="H22" s="45">
        <v>1</v>
      </c>
      <c r="I22" s="46" t="s">
        <v>20</v>
      </c>
      <c r="J22" s="47">
        <v>13</v>
      </c>
      <c r="K22" s="45">
        <v>463</v>
      </c>
      <c r="L22" s="45">
        <v>97</v>
      </c>
      <c r="M22" s="45">
        <v>51</v>
      </c>
      <c r="N22" s="45">
        <v>42</v>
      </c>
      <c r="O22" s="47">
        <v>274</v>
      </c>
      <c r="P22" s="46" t="s">
        <v>59</v>
      </c>
      <c r="Q22" s="46" t="s">
        <v>47</v>
      </c>
      <c r="R22" s="46" t="s">
        <v>47</v>
      </c>
      <c r="S22" s="46" t="s">
        <v>47</v>
      </c>
      <c r="T22" s="46" t="s">
        <v>47</v>
      </c>
    </row>
    <row r="23" spans="1:20" s="1" customFormat="1" ht="20.25" customHeight="1" x14ac:dyDescent="0.15">
      <c r="A23" s="44">
        <v>3</v>
      </c>
      <c r="B23" s="45">
        <v>1453</v>
      </c>
      <c r="C23" s="45">
        <v>994</v>
      </c>
      <c r="D23" s="45">
        <v>634</v>
      </c>
      <c r="E23" s="47">
        <v>35</v>
      </c>
      <c r="F23" s="47">
        <v>5</v>
      </c>
      <c r="G23" s="45">
        <v>271</v>
      </c>
      <c r="H23" s="45">
        <v>22</v>
      </c>
      <c r="I23" s="47">
        <v>1</v>
      </c>
      <c r="J23" s="47">
        <v>26</v>
      </c>
      <c r="K23" s="45">
        <v>755</v>
      </c>
      <c r="L23" s="45">
        <v>264</v>
      </c>
      <c r="M23" s="45">
        <v>134</v>
      </c>
      <c r="N23" s="45">
        <v>129</v>
      </c>
      <c r="O23" s="47">
        <v>225</v>
      </c>
      <c r="P23" s="47">
        <v>1</v>
      </c>
      <c r="Q23" s="47">
        <v>2</v>
      </c>
      <c r="R23" s="46" t="s">
        <v>47</v>
      </c>
      <c r="S23" s="46" t="s">
        <v>47</v>
      </c>
      <c r="T23" s="46" t="s">
        <v>47</v>
      </c>
    </row>
    <row r="24" spans="1:20" s="1" customFormat="1" ht="20.25" customHeight="1" x14ac:dyDescent="0.15">
      <c r="A24" s="44">
        <v>4</v>
      </c>
      <c r="B24" s="45">
        <v>1459</v>
      </c>
      <c r="C24" s="45">
        <v>981</v>
      </c>
      <c r="D24" s="45">
        <v>630</v>
      </c>
      <c r="E24" s="47">
        <v>31</v>
      </c>
      <c r="F24" s="47">
        <v>4</v>
      </c>
      <c r="G24" s="45">
        <v>266</v>
      </c>
      <c r="H24" s="45">
        <v>23</v>
      </c>
      <c r="I24" s="47">
        <v>1</v>
      </c>
      <c r="J24" s="47">
        <v>26</v>
      </c>
      <c r="K24" s="45">
        <v>745</v>
      </c>
      <c r="L24" s="45">
        <v>263</v>
      </c>
      <c r="M24" s="45">
        <v>122</v>
      </c>
      <c r="N24" s="45">
        <v>134</v>
      </c>
      <c r="O24" s="47">
        <v>224</v>
      </c>
      <c r="P24" s="47">
        <v>1</v>
      </c>
      <c r="Q24" s="47">
        <v>1</v>
      </c>
      <c r="R24" s="46" t="s">
        <v>47</v>
      </c>
      <c r="S24" s="46" t="s">
        <v>47</v>
      </c>
      <c r="T24" s="46" t="s">
        <v>47</v>
      </c>
    </row>
    <row r="25" spans="1:20" s="1" customFormat="1" ht="20.25" customHeight="1" x14ac:dyDescent="0.15">
      <c r="A25" s="44">
        <v>5</v>
      </c>
      <c r="B25" s="45">
        <v>1403</v>
      </c>
      <c r="C25" s="45">
        <v>907</v>
      </c>
      <c r="D25" s="45">
        <v>632</v>
      </c>
      <c r="E25" s="47">
        <v>42</v>
      </c>
      <c r="F25" s="47">
        <v>1</v>
      </c>
      <c r="G25" s="45">
        <v>206</v>
      </c>
      <c r="H25" s="47">
        <v>1</v>
      </c>
      <c r="I25" s="46" t="s">
        <v>20</v>
      </c>
      <c r="J25" s="46" t="s">
        <v>20</v>
      </c>
      <c r="K25" s="45">
        <v>496</v>
      </c>
      <c r="L25" s="45">
        <v>102</v>
      </c>
      <c r="M25" s="45">
        <v>48</v>
      </c>
      <c r="N25" s="45">
        <v>42</v>
      </c>
      <c r="O25" s="47">
        <v>304</v>
      </c>
      <c r="P25" s="46" t="s">
        <v>60</v>
      </c>
      <c r="Q25" s="46" t="s">
        <v>20</v>
      </c>
      <c r="R25" s="46" t="s">
        <v>47</v>
      </c>
      <c r="S25" s="46" t="s">
        <v>47</v>
      </c>
      <c r="T25" s="46" t="s">
        <v>47</v>
      </c>
    </row>
    <row r="26" spans="1:20" s="1" customFormat="1" ht="20.25" customHeight="1" x14ac:dyDescent="0.15">
      <c r="A26" s="10" t="s">
        <v>24</v>
      </c>
      <c r="O26" s="10"/>
    </row>
    <row r="27" spans="1:20" s="1" customFormat="1" ht="20.25" customHeight="1" x14ac:dyDescent="0.15">
      <c r="A27" s="10" t="s">
        <v>25</v>
      </c>
      <c r="J27" s="8"/>
      <c r="L27" s="8"/>
    </row>
    <row r="28" spans="1:20" s="1" customFormat="1" ht="20.25" customHeight="1" x14ac:dyDescent="0.15"/>
    <row r="29" spans="1:20" s="1" customFormat="1" ht="20.25" customHeight="1" x14ac:dyDescent="0.15"/>
    <row r="30" spans="1:20" s="1" customFormat="1" ht="20.25" customHeight="1" x14ac:dyDescent="0.15"/>
    <row r="31" spans="1:20" s="1" customFormat="1" ht="20.25" customHeight="1" x14ac:dyDescent="0.15"/>
    <row r="32" spans="1:20" s="1" customFormat="1" ht="20.25" customHeight="1" x14ac:dyDescent="0.15"/>
    <row r="33" s="1" customFormat="1" ht="20.25" customHeight="1" x14ac:dyDescent="0.15"/>
    <row r="34" s="1" customFormat="1" ht="20.25" customHeight="1" x14ac:dyDescent="0.15"/>
    <row r="35" s="1" customFormat="1" ht="20.25" customHeight="1" x14ac:dyDescent="0.15"/>
    <row r="36" s="1" customFormat="1" ht="20.25" customHeight="1" x14ac:dyDescent="0.15"/>
    <row r="37" s="1" customFormat="1" ht="20.25" customHeight="1" x14ac:dyDescent="0.15"/>
    <row r="38" s="1" customFormat="1" ht="20.25" customHeight="1" x14ac:dyDescent="0.15"/>
    <row r="39" s="1" customFormat="1" ht="20.25" customHeight="1" x14ac:dyDescent="0.15"/>
    <row r="40" s="1" customFormat="1" ht="20.25" customHeight="1" x14ac:dyDescent="0.15"/>
    <row r="41" s="1" customFormat="1" ht="20.25" customHeight="1" x14ac:dyDescent="0.15"/>
    <row r="42" s="1" customFormat="1" ht="20.25" customHeight="1" x14ac:dyDescent="0.15"/>
    <row r="43" s="1" customFormat="1" ht="20.25" customHeight="1" x14ac:dyDescent="0.15"/>
    <row r="44" s="1" customFormat="1" ht="20.25" customHeight="1" x14ac:dyDescent="0.15"/>
    <row r="45" s="1" customFormat="1" ht="20.25" customHeight="1" x14ac:dyDescent="0.15"/>
    <row r="46" s="1" customFormat="1" ht="20.25" customHeight="1" x14ac:dyDescent="0.15"/>
    <row r="47" s="1" customFormat="1" ht="20.25" customHeight="1" x14ac:dyDescent="0.15"/>
    <row r="48" s="1" customFormat="1" ht="20.25" customHeight="1" x14ac:dyDescent="0.15"/>
    <row r="49" s="1" customFormat="1" ht="20.25" customHeight="1" x14ac:dyDescent="0.15"/>
    <row r="50" s="1" customFormat="1" ht="20.25" customHeight="1" x14ac:dyDescent="0.15"/>
    <row r="51" s="1" customFormat="1" ht="20.25" customHeight="1" x14ac:dyDescent="0.15"/>
    <row r="52" s="1" customFormat="1" ht="20.25" customHeight="1" x14ac:dyDescent="0.15"/>
    <row r="53" s="1" customFormat="1" ht="20.25" customHeight="1" x14ac:dyDescent="0.15"/>
    <row r="54" s="1" customFormat="1" ht="20.25" customHeight="1" x14ac:dyDescent="0.15"/>
    <row r="55" s="1" customFormat="1" ht="20.25" customHeight="1" x14ac:dyDescent="0.15"/>
    <row r="56" s="1" customFormat="1" ht="20.25" customHeight="1" x14ac:dyDescent="0.15"/>
    <row r="57" s="1" customFormat="1" ht="20.25" customHeight="1" x14ac:dyDescent="0.15"/>
    <row r="58" s="1" customFormat="1" ht="20.25" customHeight="1" x14ac:dyDescent="0.15"/>
    <row r="59" s="1" customFormat="1" ht="20.25" customHeight="1" x14ac:dyDescent="0.15"/>
    <row r="60" s="1" customFormat="1" ht="20.25" customHeight="1" x14ac:dyDescent="0.15"/>
    <row r="61" s="1" customFormat="1" ht="20.25" customHeight="1" x14ac:dyDescent="0.15"/>
    <row r="62" s="1" customFormat="1" ht="20.25" customHeight="1" x14ac:dyDescent="0.15"/>
    <row r="63" s="1" customFormat="1" ht="20.25" customHeight="1" x14ac:dyDescent="0.15"/>
    <row r="64" s="1" customFormat="1" ht="20.25" customHeight="1" x14ac:dyDescent="0.15"/>
    <row r="65" s="1" customFormat="1" ht="20.25" customHeight="1" x14ac:dyDescent="0.15"/>
    <row r="66" s="1" customFormat="1" ht="20.25" customHeight="1" x14ac:dyDescent="0.15"/>
    <row r="67" s="1" customFormat="1" ht="20.25" customHeight="1" x14ac:dyDescent="0.15"/>
    <row r="68" s="1" customFormat="1" ht="20.25" customHeight="1" x14ac:dyDescent="0.15"/>
    <row r="69" s="1" customFormat="1" ht="20.25" customHeight="1" x14ac:dyDescent="0.15"/>
    <row r="70" s="1" customFormat="1" ht="20.25" customHeight="1" x14ac:dyDescent="0.15"/>
    <row r="71" s="1" customFormat="1" ht="20.25" customHeight="1" x14ac:dyDescent="0.15"/>
    <row r="72" s="1" customFormat="1" ht="20.25" customHeight="1" x14ac:dyDescent="0.15"/>
    <row r="73" s="1" customFormat="1" ht="20.25" customHeight="1" x14ac:dyDescent="0.15"/>
    <row r="74" s="1" customFormat="1" ht="20.25" customHeight="1" x14ac:dyDescent="0.15"/>
    <row r="75" s="1" customFormat="1" ht="20.25" customHeight="1" x14ac:dyDescent="0.15"/>
    <row r="76" s="1" customFormat="1" ht="20.25" customHeight="1" x14ac:dyDescent="0.15"/>
    <row r="77" s="1" customFormat="1" ht="20.25" customHeight="1" x14ac:dyDescent="0.15"/>
    <row r="78" s="1" customFormat="1" ht="20.25" customHeight="1" x14ac:dyDescent="0.15"/>
    <row r="79" s="1" customFormat="1" ht="20.25" customHeight="1" x14ac:dyDescent="0.15"/>
    <row r="80" s="1" customFormat="1" ht="20.25" customHeight="1" x14ac:dyDescent="0.15"/>
    <row r="81" s="1" customFormat="1" ht="20.25" customHeight="1" x14ac:dyDescent="0.15"/>
    <row r="82" s="1" customFormat="1" ht="20.25" customHeight="1" x14ac:dyDescent="0.15"/>
    <row r="83" s="1" customFormat="1" ht="20.25" customHeight="1" x14ac:dyDescent="0.15"/>
    <row r="84" s="1" customFormat="1" ht="20.25" customHeight="1" x14ac:dyDescent="0.15"/>
    <row r="85" s="1" customFormat="1" ht="20.25" customHeight="1" x14ac:dyDescent="0.15"/>
    <row r="86" s="1" customFormat="1" ht="20.25" customHeight="1" x14ac:dyDescent="0.15"/>
    <row r="87" s="1" customFormat="1" ht="20.25" customHeight="1" x14ac:dyDescent="0.15"/>
    <row r="88" s="1" customFormat="1" ht="20.25" customHeight="1" x14ac:dyDescent="0.15"/>
    <row r="89" s="1" customFormat="1" ht="20.25" customHeight="1" x14ac:dyDescent="0.15"/>
    <row r="90" s="1" customFormat="1" ht="20.25" customHeight="1" x14ac:dyDescent="0.15"/>
    <row r="91" s="1" customFormat="1" ht="20.25" customHeight="1" x14ac:dyDescent="0.15"/>
    <row r="92" s="1" customFormat="1" ht="20.25" customHeight="1" x14ac:dyDescent="0.15"/>
    <row r="93" s="1" customFormat="1" ht="20.25" customHeight="1" x14ac:dyDescent="0.15"/>
    <row r="94" s="1" customFormat="1" ht="20.25" customHeight="1" x14ac:dyDescent="0.15"/>
    <row r="95" s="1" customFormat="1" ht="20.25" customHeight="1" x14ac:dyDescent="0.15"/>
    <row r="96" s="1" customFormat="1" ht="20.25" customHeight="1" x14ac:dyDescent="0.15"/>
    <row r="97" s="1" customFormat="1" ht="20.25" customHeight="1" x14ac:dyDescent="0.15"/>
    <row r="98" s="1" customFormat="1" ht="20.25" customHeight="1" x14ac:dyDescent="0.15"/>
    <row r="99" s="1" customFormat="1" ht="20.25" customHeight="1" x14ac:dyDescent="0.15"/>
    <row r="100" s="1" customFormat="1" ht="20.25" customHeight="1" x14ac:dyDescent="0.15"/>
    <row r="101" s="1" customFormat="1" ht="20.25" customHeight="1" x14ac:dyDescent="0.15"/>
    <row r="102" s="1" customFormat="1" ht="20.25" customHeight="1" x14ac:dyDescent="0.15"/>
    <row r="103" s="1" customFormat="1" ht="20.25" customHeight="1" x14ac:dyDescent="0.15"/>
    <row r="104" s="1" customFormat="1" ht="20.25" customHeight="1" x14ac:dyDescent="0.15"/>
    <row r="105" s="1" customFormat="1" ht="20.25" customHeight="1" x14ac:dyDescent="0.15"/>
    <row r="106" s="1" customFormat="1" ht="20.25" customHeight="1" x14ac:dyDescent="0.15"/>
    <row r="107" s="1" customFormat="1" ht="20.25" customHeight="1" x14ac:dyDescent="0.15"/>
    <row r="108" s="1" customFormat="1" ht="20.25" customHeight="1" x14ac:dyDescent="0.15"/>
    <row r="109" s="1" customFormat="1" ht="20.25" customHeight="1" x14ac:dyDescent="0.15"/>
    <row r="110" s="1" customFormat="1" ht="20.25" customHeight="1" x14ac:dyDescent="0.15"/>
    <row r="111" s="1" customFormat="1" ht="20.25" customHeight="1" x14ac:dyDescent="0.15"/>
    <row r="112" s="1" customFormat="1" ht="20.25" customHeight="1" x14ac:dyDescent="0.15"/>
    <row r="113" s="1" customFormat="1" ht="20.25" customHeight="1" x14ac:dyDescent="0.15"/>
    <row r="114" s="1" customFormat="1" ht="20.25" customHeight="1" x14ac:dyDescent="0.15"/>
    <row r="115" s="9" customFormat="1" ht="20.25" customHeight="1" x14ac:dyDescent="0.15"/>
  </sheetData>
  <mergeCells count="23">
    <mergeCell ref="N4:N5"/>
    <mergeCell ref="O4:O5"/>
    <mergeCell ref="P4:P5"/>
    <mergeCell ref="K3:P3"/>
    <mergeCell ref="M4:M5"/>
    <mergeCell ref="K4:K5"/>
    <mergeCell ref="L4:L5"/>
    <mergeCell ref="A3:A5"/>
    <mergeCell ref="C4:C5"/>
    <mergeCell ref="D4:D5"/>
    <mergeCell ref="F4:F5"/>
    <mergeCell ref="C3:J3"/>
    <mergeCell ref="J4:J5"/>
    <mergeCell ref="E4:E5"/>
    <mergeCell ref="B3:B5"/>
    <mergeCell ref="G4:G5"/>
    <mergeCell ref="H4:H5"/>
    <mergeCell ref="I4:I5"/>
    <mergeCell ref="S2:T2"/>
    <mergeCell ref="R3:R5"/>
    <mergeCell ref="Q3:Q5"/>
    <mergeCell ref="S3:S5"/>
    <mergeCell ref="T3:T5"/>
  </mergeCells>
  <phoneticPr fontId="20"/>
  <pageMargins left="0.59055118110236227" right="0.59055118110236227" top="0.98425196850393704" bottom="0.98425196850393704" header="0.78740157480314965" footer="0.51181102362204722"/>
  <pageSetup paperSize="9" scale="79" orientation="landscape" r:id="rId1"/>
  <headerFooter>
    <oddHeader>&amp;L第５章　農林業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4"/>
  <sheetViews>
    <sheetView zoomScaleNormal="100" workbookViewId="0"/>
  </sheetViews>
  <sheetFormatPr defaultColWidth="12.25" defaultRowHeight="20.25" customHeight="1" x14ac:dyDescent="0.15"/>
  <cols>
    <col min="1" max="1" width="10.625" style="17" customWidth="1"/>
    <col min="2" max="2" width="16.625" style="17" customWidth="1"/>
    <col min="3" max="3" width="11.625" style="17" customWidth="1"/>
    <col min="4" max="4" width="11.375" style="17" customWidth="1"/>
    <col min="5" max="5" width="11.25" style="17" customWidth="1"/>
    <col min="6" max="6" width="7.875" style="17" customWidth="1"/>
    <col min="7" max="8" width="8.375" style="17" customWidth="1"/>
    <col min="9" max="9" width="10.125" style="17" customWidth="1"/>
    <col min="10" max="10" width="8.375" style="17" customWidth="1"/>
    <col min="11" max="11" width="8.625" style="17" customWidth="1"/>
    <col min="12" max="12" width="8.375" style="17" customWidth="1"/>
    <col min="13" max="13" width="8.125" style="17" customWidth="1"/>
    <col min="14" max="16" width="8.375" style="17" customWidth="1"/>
    <col min="17" max="18" width="8.125" style="17" customWidth="1"/>
    <col min="19" max="19" width="8.75" style="17" customWidth="1"/>
    <col min="20" max="20" width="8.375" style="17" customWidth="1"/>
    <col min="21" max="21" width="8.625" style="17" customWidth="1"/>
    <col min="22" max="22" width="15.625" style="17" customWidth="1"/>
    <col min="23" max="16384" width="12.25" style="17"/>
  </cols>
  <sheetData>
    <row r="2" spans="1:22" ht="20.25" customHeight="1" x14ac:dyDescent="0.15">
      <c r="A2" s="16" t="s">
        <v>26</v>
      </c>
      <c r="B2" s="16"/>
    </row>
    <row r="3" spans="1:22" ht="20.25" customHeight="1" x14ac:dyDescent="0.15">
      <c r="A3" s="16"/>
      <c r="B3" s="16"/>
    </row>
    <row r="4" spans="1:22" ht="20.25" customHeight="1" x14ac:dyDescent="0.15">
      <c r="A4" s="16" t="s">
        <v>27</v>
      </c>
      <c r="B4" s="16"/>
      <c r="V4" s="18" t="s">
        <v>28</v>
      </c>
    </row>
    <row r="5" spans="1:22" ht="20.25" customHeight="1" x14ac:dyDescent="0.15">
      <c r="A5" s="52" t="s">
        <v>29</v>
      </c>
      <c r="B5" s="52" t="s">
        <v>30</v>
      </c>
      <c r="C5" s="55" t="s">
        <v>0</v>
      </c>
      <c r="D5" s="56"/>
      <c r="E5" s="56"/>
      <c r="F5" s="56"/>
      <c r="G5" s="56"/>
      <c r="H5" s="56"/>
      <c r="I5" s="56"/>
      <c r="J5" s="57"/>
      <c r="K5" s="52" t="s">
        <v>31</v>
      </c>
      <c r="L5" s="55" t="s">
        <v>1</v>
      </c>
      <c r="M5" s="56"/>
      <c r="N5" s="56"/>
      <c r="O5" s="56"/>
      <c r="P5" s="56"/>
      <c r="Q5" s="57"/>
      <c r="R5" s="19" t="s">
        <v>32</v>
      </c>
      <c r="S5" s="19" t="s">
        <v>33</v>
      </c>
      <c r="T5" s="19" t="s">
        <v>34</v>
      </c>
      <c r="U5" s="19" t="s">
        <v>35</v>
      </c>
      <c r="V5" s="19" t="s">
        <v>36</v>
      </c>
    </row>
    <row r="6" spans="1:22" ht="20.25" customHeight="1" x14ac:dyDescent="0.15">
      <c r="A6" s="54"/>
      <c r="B6" s="54"/>
      <c r="C6" s="52" t="s">
        <v>2</v>
      </c>
      <c r="D6" s="52" t="s">
        <v>3</v>
      </c>
      <c r="E6" s="21" t="s">
        <v>37</v>
      </c>
      <c r="F6" s="52" t="s">
        <v>4</v>
      </c>
      <c r="G6" s="52" t="s">
        <v>5</v>
      </c>
      <c r="H6" s="52" t="s">
        <v>6</v>
      </c>
      <c r="I6" s="52" t="s">
        <v>38</v>
      </c>
      <c r="J6" s="52" t="s">
        <v>7</v>
      </c>
      <c r="K6" s="54"/>
      <c r="L6" s="52" t="s">
        <v>2</v>
      </c>
      <c r="M6" s="52" t="s">
        <v>8</v>
      </c>
      <c r="N6" s="52" t="s">
        <v>9</v>
      </c>
      <c r="O6" s="52" t="s">
        <v>10</v>
      </c>
      <c r="P6" s="52" t="s">
        <v>11</v>
      </c>
      <c r="Q6" s="52" t="s">
        <v>7</v>
      </c>
      <c r="R6" s="22"/>
      <c r="S6" s="23"/>
      <c r="T6" s="22" t="s">
        <v>39</v>
      </c>
      <c r="U6" s="22" t="s">
        <v>39</v>
      </c>
      <c r="V6" s="22" t="s">
        <v>40</v>
      </c>
    </row>
    <row r="7" spans="1:22" ht="20.25" customHeight="1" x14ac:dyDescent="0.15">
      <c r="A7" s="53"/>
      <c r="B7" s="53"/>
      <c r="C7" s="53"/>
      <c r="D7" s="53"/>
      <c r="E7" s="25" t="s">
        <v>41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25" t="s">
        <v>42</v>
      </c>
      <c r="S7" s="25" t="s">
        <v>43</v>
      </c>
      <c r="T7" s="25" t="s">
        <v>44</v>
      </c>
      <c r="U7" s="25" t="s">
        <v>44</v>
      </c>
      <c r="V7" s="25" t="s">
        <v>45</v>
      </c>
    </row>
    <row r="8" spans="1:22" s="16" customFormat="1" ht="20.25" customHeight="1" x14ac:dyDescent="0.15">
      <c r="A8" s="19" t="s">
        <v>46</v>
      </c>
      <c r="B8" s="26">
        <v>3342</v>
      </c>
      <c r="C8" s="26">
        <v>3017</v>
      </c>
      <c r="D8" s="26">
        <v>1023</v>
      </c>
      <c r="E8" s="27">
        <v>16</v>
      </c>
      <c r="F8" s="27">
        <v>25</v>
      </c>
      <c r="G8" s="26">
        <v>1741</v>
      </c>
      <c r="H8" s="27">
        <v>16</v>
      </c>
      <c r="I8" s="27">
        <v>107</v>
      </c>
      <c r="J8" s="27">
        <v>89</v>
      </c>
      <c r="K8" s="27">
        <v>10</v>
      </c>
      <c r="L8" s="27">
        <v>312</v>
      </c>
      <c r="M8" s="27">
        <v>32</v>
      </c>
      <c r="N8" s="27">
        <v>112</v>
      </c>
      <c r="O8" s="27">
        <v>88</v>
      </c>
      <c r="P8" s="27">
        <v>80</v>
      </c>
      <c r="Q8" s="28" t="s">
        <v>47</v>
      </c>
      <c r="R8" s="27">
        <v>3</v>
      </c>
      <c r="S8" s="26">
        <v>2245</v>
      </c>
      <c r="T8" s="26">
        <v>1192</v>
      </c>
      <c r="U8" s="27">
        <v>131</v>
      </c>
      <c r="V8" s="26">
        <v>1364</v>
      </c>
    </row>
    <row r="9" spans="1:22" s="32" customFormat="1" ht="20.25" customHeight="1" x14ac:dyDescent="0.15">
      <c r="A9" s="29">
        <v>6</v>
      </c>
      <c r="B9" s="30">
        <v>4080</v>
      </c>
      <c r="C9" s="30">
        <v>3798</v>
      </c>
      <c r="D9" s="30">
        <v>1976</v>
      </c>
      <c r="E9" s="30">
        <v>23</v>
      </c>
      <c r="F9" s="30">
        <v>28</v>
      </c>
      <c r="G9" s="30">
        <v>1556</v>
      </c>
      <c r="H9" s="30">
        <v>23</v>
      </c>
      <c r="I9" s="30">
        <v>98</v>
      </c>
      <c r="J9" s="30">
        <v>94</v>
      </c>
      <c r="K9" s="30">
        <v>7</v>
      </c>
      <c r="L9" s="30">
        <v>272</v>
      </c>
      <c r="M9" s="30">
        <v>27</v>
      </c>
      <c r="N9" s="30">
        <v>112</v>
      </c>
      <c r="O9" s="30">
        <v>48</v>
      </c>
      <c r="P9" s="30">
        <v>85</v>
      </c>
      <c r="Q9" s="31" t="s">
        <v>47</v>
      </c>
      <c r="R9" s="30">
        <v>3</v>
      </c>
      <c r="S9" s="30">
        <v>2169</v>
      </c>
      <c r="T9" s="30">
        <v>1151</v>
      </c>
      <c r="U9" s="30">
        <v>128</v>
      </c>
      <c r="V9" s="30">
        <v>1318</v>
      </c>
    </row>
    <row r="10" spans="1:22" s="16" customFormat="1" ht="20.25" customHeight="1" x14ac:dyDescent="0.15">
      <c r="A10" s="20">
        <v>7</v>
      </c>
      <c r="B10" s="30">
        <v>3864</v>
      </c>
      <c r="C10" s="30">
        <v>3603</v>
      </c>
      <c r="D10" s="30">
        <v>1840</v>
      </c>
      <c r="E10" s="30">
        <v>44</v>
      </c>
      <c r="F10" s="30">
        <v>19</v>
      </c>
      <c r="G10" s="30">
        <v>1505</v>
      </c>
      <c r="H10" s="30">
        <v>21</v>
      </c>
      <c r="I10" s="30">
        <v>86</v>
      </c>
      <c r="J10" s="30">
        <v>88</v>
      </c>
      <c r="K10" s="30">
        <v>6</v>
      </c>
      <c r="L10" s="30">
        <v>253</v>
      </c>
      <c r="M10" s="30">
        <v>28</v>
      </c>
      <c r="N10" s="30">
        <v>100</v>
      </c>
      <c r="O10" s="30">
        <v>26</v>
      </c>
      <c r="P10" s="30">
        <v>99</v>
      </c>
      <c r="Q10" s="33" t="s">
        <v>47</v>
      </c>
      <c r="R10" s="30">
        <v>2</v>
      </c>
      <c r="S10" s="30">
        <v>2025</v>
      </c>
      <c r="T10" s="30">
        <v>1232</v>
      </c>
      <c r="U10" s="30">
        <v>123</v>
      </c>
      <c r="V10" s="30">
        <v>1519</v>
      </c>
    </row>
    <row r="11" spans="1:22" s="16" customFormat="1" ht="20.25" customHeight="1" x14ac:dyDescent="0.15">
      <c r="A11" s="20">
        <v>8</v>
      </c>
      <c r="B11" s="30">
        <v>3524</v>
      </c>
      <c r="C11" s="30">
        <f>SUM(D11:J11)</f>
        <v>3281</v>
      </c>
      <c r="D11" s="30">
        <v>1647</v>
      </c>
      <c r="E11" s="30">
        <v>108</v>
      </c>
      <c r="F11" s="30">
        <v>18</v>
      </c>
      <c r="G11" s="30">
        <v>1349</v>
      </c>
      <c r="H11" s="30">
        <v>18</v>
      </c>
      <c r="I11" s="30">
        <v>77</v>
      </c>
      <c r="J11" s="30">
        <v>64</v>
      </c>
      <c r="K11" s="30">
        <v>5</v>
      </c>
      <c r="L11" s="30">
        <f>SUM(M11:Q11)</f>
        <v>237</v>
      </c>
      <c r="M11" s="30">
        <v>28</v>
      </c>
      <c r="N11" s="30">
        <v>119</v>
      </c>
      <c r="O11" s="30">
        <v>13</v>
      </c>
      <c r="P11" s="30">
        <v>77</v>
      </c>
      <c r="Q11" s="33" t="s">
        <v>47</v>
      </c>
      <c r="R11" s="30">
        <v>1</v>
      </c>
      <c r="S11" s="30">
        <v>1868</v>
      </c>
      <c r="T11" s="30">
        <v>1136</v>
      </c>
      <c r="U11" s="30">
        <v>115</v>
      </c>
      <c r="V11" s="30">
        <v>1401</v>
      </c>
    </row>
    <row r="12" spans="1:22" s="16" customFormat="1" ht="20.25" customHeight="1" x14ac:dyDescent="0.15">
      <c r="A12" s="20">
        <v>9</v>
      </c>
      <c r="B12" s="30">
        <v>3474</v>
      </c>
      <c r="C12" s="30">
        <v>3251</v>
      </c>
      <c r="D12" s="30">
        <v>1590</v>
      </c>
      <c r="E12" s="34">
        <v>68</v>
      </c>
      <c r="F12" s="34">
        <v>13</v>
      </c>
      <c r="G12" s="30">
        <v>1443</v>
      </c>
      <c r="H12" s="34">
        <v>14</v>
      </c>
      <c r="I12" s="34">
        <v>62</v>
      </c>
      <c r="J12" s="34">
        <v>61</v>
      </c>
      <c r="K12" s="34">
        <v>5</v>
      </c>
      <c r="L12" s="34">
        <v>217</v>
      </c>
      <c r="M12" s="34">
        <v>32</v>
      </c>
      <c r="N12" s="34">
        <v>116</v>
      </c>
      <c r="O12" s="34">
        <v>4</v>
      </c>
      <c r="P12" s="34">
        <v>65</v>
      </c>
      <c r="Q12" s="33" t="s">
        <v>47</v>
      </c>
      <c r="R12" s="34">
        <v>1</v>
      </c>
      <c r="S12" s="30">
        <v>1752</v>
      </c>
      <c r="T12" s="30">
        <v>1066</v>
      </c>
      <c r="U12" s="34">
        <v>109</v>
      </c>
      <c r="V12" s="30">
        <v>1314</v>
      </c>
    </row>
    <row r="13" spans="1:22" ht="20.25" customHeight="1" x14ac:dyDescent="0.15">
      <c r="A13" s="35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2" s="16" customFormat="1" ht="20.25" customHeight="1" x14ac:dyDescent="0.15">
      <c r="A14" s="20">
        <v>10</v>
      </c>
      <c r="B14" s="30">
        <f>C14+K14+L14+R14</f>
        <v>3331</v>
      </c>
      <c r="C14" s="30">
        <f>SUM(D14:J14)</f>
        <v>3112</v>
      </c>
      <c r="D14" s="30">
        <v>1299</v>
      </c>
      <c r="E14" s="34">
        <v>95</v>
      </c>
      <c r="F14" s="34">
        <v>18</v>
      </c>
      <c r="G14" s="30">
        <v>1574</v>
      </c>
      <c r="H14" s="34">
        <v>17</v>
      </c>
      <c r="I14" s="34">
        <v>55</v>
      </c>
      <c r="J14" s="34">
        <v>54</v>
      </c>
      <c r="K14" s="34">
        <v>6</v>
      </c>
      <c r="L14" s="34">
        <f>SUM(M14:Q14)</f>
        <v>212</v>
      </c>
      <c r="M14" s="34">
        <v>26</v>
      </c>
      <c r="N14" s="34">
        <v>97</v>
      </c>
      <c r="O14" s="34">
        <v>3</v>
      </c>
      <c r="P14" s="34">
        <v>86</v>
      </c>
      <c r="Q14" s="33" t="s">
        <v>47</v>
      </c>
      <c r="R14" s="34">
        <v>1</v>
      </c>
      <c r="S14" s="30">
        <v>1689</v>
      </c>
      <c r="T14" s="30">
        <v>1027</v>
      </c>
      <c r="U14" s="34">
        <v>106</v>
      </c>
      <c r="V14" s="30">
        <v>1267</v>
      </c>
    </row>
    <row r="15" spans="1:22" s="16" customFormat="1" ht="20.25" customHeight="1" x14ac:dyDescent="0.15">
      <c r="A15" s="20">
        <v>11</v>
      </c>
      <c r="B15" s="30">
        <f>C15+K15+L15+R15</f>
        <v>3251</v>
      </c>
      <c r="C15" s="30">
        <f>SUM(D15:J15)</f>
        <v>3053</v>
      </c>
      <c r="D15" s="30">
        <v>1337</v>
      </c>
      <c r="E15" s="34">
        <v>95</v>
      </c>
      <c r="F15" s="34">
        <v>13</v>
      </c>
      <c r="G15" s="30">
        <v>1490</v>
      </c>
      <c r="H15" s="34">
        <v>13</v>
      </c>
      <c r="I15" s="34">
        <v>44</v>
      </c>
      <c r="J15" s="34">
        <v>61</v>
      </c>
      <c r="K15" s="34">
        <v>4</v>
      </c>
      <c r="L15" s="34">
        <f>SUM(M15:Q15)</f>
        <v>192</v>
      </c>
      <c r="M15" s="34">
        <v>23</v>
      </c>
      <c r="N15" s="34">
        <v>90</v>
      </c>
      <c r="O15" s="34">
        <v>3</v>
      </c>
      <c r="P15" s="34">
        <v>76</v>
      </c>
      <c r="Q15" s="33" t="s">
        <v>47</v>
      </c>
      <c r="R15" s="34">
        <v>2</v>
      </c>
      <c r="S15" s="30">
        <v>1525</v>
      </c>
      <c r="T15" s="30">
        <v>928</v>
      </c>
      <c r="U15" s="34">
        <v>96</v>
      </c>
      <c r="V15" s="30">
        <v>1144</v>
      </c>
    </row>
    <row r="16" spans="1:22" s="16" customFormat="1" ht="20.25" customHeight="1" x14ac:dyDescent="0.15">
      <c r="A16" s="20">
        <v>12</v>
      </c>
      <c r="B16" s="30">
        <v>304</v>
      </c>
      <c r="C16" s="30">
        <v>285</v>
      </c>
      <c r="D16" s="30">
        <v>128</v>
      </c>
      <c r="E16" s="34">
        <v>11</v>
      </c>
      <c r="F16" s="34">
        <v>2</v>
      </c>
      <c r="G16" s="30">
        <v>134</v>
      </c>
      <c r="H16" s="34">
        <v>1</v>
      </c>
      <c r="I16" s="34">
        <v>4</v>
      </c>
      <c r="J16" s="34">
        <v>4</v>
      </c>
      <c r="K16" s="34">
        <v>0</v>
      </c>
      <c r="L16" s="34">
        <v>18</v>
      </c>
      <c r="M16" s="34">
        <v>2</v>
      </c>
      <c r="N16" s="34">
        <v>7</v>
      </c>
      <c r="O16" s="31" t="s">
        <v>48</v>
      </c>
      <c r="P16" s="31" t="s">
        <v>48</v>
      </c>
      <c r="Q16" s="33" t="s">
        <v>49</v>
      </c>
      <c r="R16" s="34">
        <v>0</v>
      </c>
      <c r="S16" s="30">
        <v>145</v>
      </c>
      <c r="T16" s="30">
        <v>1020</v>
      </c>
      <c r="U16" s="34">
        <v>93</v>
      </c>
      <c r="V16" s="30">
        <v>1249</v>
      </c>
    </row>
    <row r="17" spans="1:22" s="16" customFormat="1" ht="20.25" customHeight="1" x14ac:dyDescent="0.15">
      <c r="A17" s="20">
        <v>13</v>
      </c>
      <c r="B17" s="30">
        <v>300</v>
      </c>
      <c r="C17" s="30">
        <f>SUM(D17:J17)</f>
        <v>281</v>
      </c>
      <c r="D17" s="30">
        <v>120</v>
      </c>
      <c r="E17" s="34">
        <v>12</v>
      </c>
      <c r="F17" s="34">
        <v>1</v>
      </c>
      <c r="G17" s="30">
        <v>137</v>
      </c>
      <c r="H17" s="34">
        <v>1</v>
      </c>
      <c r="I17" s="34">
        <v>4</v>
      </c>
      <c r="J17" s="34">
        <v>6</v>
      </c>
      <c r="K17" s="34">
        <v>0</v>
      </c>
      <c r="L17" s="34">
        <v>18</v>
      </c>
      <c r="M17" s="34">
        <v>2</v>
      </c>
      <c r="N17" s="34">
        <v>7</v>
      </c>
      <c r="O17" s="31" t="s">
        <v>50</v>
      </c>
      <c r="P17" s="31" t="s">
        <v>50</v>
      </c>
      <c r="Q17" s="33" t="s">
        <v>51</v>
      </c>
      <c r="R17" s="34">
        <v>0</v>
      </c>
      <c r="S17" s="30">
        <v>134</v>
      </c>
      <c r="T17" s="30">
        <v>980</v>
      </c>
      <c r="U17" s="34">
        <v>93</v>
      </c>
      <c r="V17" s="30">
        <v>1200</v>
      </c>
    </row>
    <row r="18" spans="1:22" s="16" customFormat="1" ht="20.25" customHeight="1" x14ac:dyDescent="0.15">
      <c r="A18" s="20">
        <v>14</v>
      </c>
      <c r="B18" s="30">
        <v>296</v>
      </c>
      <c r="C18" s="30">
        <f>SUM(D18:J18)</f>
        <v>277</v>
      </c>
      <c r="D18" s="30">
        <v>107</v>
      </c>
      <c r="E18" s="34">
        <v>15</v>
      </c>
      <c r="F18" s="34">
        <v>2</v>
      </c>
      <c r="G18" s="30">
        <v>145</v>
      </c>
      <c r="H18" s="34">
        <v>1</v>
      </c>
      <c r="I18" s="34">
        <v>4</v>
      </c>
      <c r="J18" s="34">
        <v>3</v>
      </c>
      <c r="K18" s="33" t="s">
        <v>51</v>
      </c>
      <c r="L18" s="34">
        <v>18</v>
      </c>
      <c r="M18" s="34">
        <v>3</v>
      </c>
      <c r="N18" s="34">
        <v>5</v>
      </c>
      <c r="O18" s="31" t="s">
        <v>50</v>
      </c>
      <c r="P18" s="31" t="s">
        <v>50</v>
      </c>
      <c r="Q18" s="33" t="s">
        <v>51</v>
      </c>
      <c r="R18" s="34">
        <v>1</v>
      </c>
      <c r="S18" s="30">
        <v>138</v>
      </c>
      <c r="T18" s="30">
        <v>973</v>
      </c>
      <c r="U18" s="34">
        <v>102</v>
      </c>
      <c r="V18" s="30">
        <v>1192</v>
      </c>
    </row>
    <row r="19" spans="1:22" ht="20.25" customHeight="1" x14ac:dyDescent="0.15">
      <c r="A19" s="35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s="16" customFormat="1" ht="20.25" customHeight="1" x14ac:dyDescent="0.15">
      <c r="A20" s="20">
        <v>15</v>
      </c>
      <c r="B20" s="30">
        <v>290</v>
      </c>
      <c r="C20" s="30">
        <v>275</v>
      </c>
      <c r="D20" s="30">
        <v>105</v>
      </c>
      <c r="E20" s="34">
        <v>14</v>
      </c>
      <c r="F20" s="34">
        <v>1</v>
      </c>
      <c r="G20" s="30">
        <v>144</v>
      </c>
      <c r="H20" s="34">
        <v>2</v>
      </c>
      <c r="I20" s="34">
        <v>3</v>
      </c>
      <c r="J20" s="34">
        <v>6</v>
      </c>
      <c r="K20" s="31" t="s">
        <v>51</v>
      </c>
      <c r="L20" s="34">
        <v>14</v>
      </c>
      <c r="M20" s="34">
        <v>3</v>
      </c>
      <c r="N20" s="34">
        <v>3</v>
      </c>
      <c r="O20" s="33" t="s">
        <v>51</v>
      </c>
      <c r="P20" s="31" t="s">
        <v>50</v>
      </c>
      <c r="Q20" s="33" t="s">
        <v>51</v>
      </c>
      <c r="R20" s="34">
        <v>0</v>
      </c>
      <c r="S20" s="30">
        <v>149</v>
      </c>
      <c r="T20" s="30">
        <v>1053</v>
      </c>
      <c r="U20" s="34">
        <v>115</v>
      </c>
      <c r="V20" s="30">
        <v>1290</v>
      </c>
    </row>
    <row r="21" spans="1:22" s="16" customFormat="1" ht="20.25" customHeight="1" x14ac:dyDescent="0.15">
      <c r="A21" s="24">
        <v>16</v>
      </c>
      <c r="B21" s="36">
        <v>274</v>
      </c>
      <c r="C21" s="36">
        <v>261</v>
      </c>
      <c r="D21" s="36">
        <v>105</v>
      </c>
      <c r="E21" s="37">
        <v>13</v>
      </c>
      <c r="F21" s="37">
        <v>1</v>
      </c>
      <c r="G21" s="36">
        <v>136</v>
      </c>
      <c r="H21" s="37">
        <v>1</v>
      </c>
      <c r="I21" s="37">
        <v>3</v>
      </c>
      <c r="J21" s="37">
        <v>4</v>
      </c>
      <c r="K21" s="38" t="s">
        <v>51</v>
      </c>
      <c r="L21" s="37">
        <v>13</v>
      </c>
      <c r="M21" s="38" t="s">
        <v>52</v>
      </c>
      <c r="N21" s="37">
        <v>1</v>
      </c>
      <c r="O21" s="39" t="s">
        <v>51</v>
      </c>
      <c r="P21" s="38" t="s">
        <v>50</v>
      </c>
      <c r="Q21" s="39">
        <v>0</v>
      </c>
      <c r="R21" s="37">
        <v>0</v>
      </c>
      <c r="S21" s="36">
        <v>161</v>
      </c>
      <c r="T21" s="39">
        <v>1138</v>
      </c>
      <c r="U21" s="38">
        <v>125</v>
      </c>
      <c r="V21" s="39">
        <v>1393</v>
      </c>
    </row>
    <row r="23" spans="1:22" ht="20.25" customHeight="1" x14ac:dyDescent="0.15">
      <c r="A23" s="17" t="s">
        <v>53</v>
      </c>
    </row>
    <row r="24" spans="1:22" ht="20.25" customHeight="1" x14ac:dyDescent="0.15">
      <c r="A24" s="17" t="s">
        <v>54</v>
      </c>
    </row>
  </sheetData>
  <mergeCells count="18">
    <mergeCell ref="I6:I7"/>
    <mergeCell ref="J6:J7"/>
    <mergeCell ref="L6:L7"/>
    <mergeCell ref="M6:M7"/>
    <mergeCell ref="N6:N7"/>
    <mergeCell ref="O6:O7"/>
    <mergeCell ref="A5:A7"/>
    <mergeCell ref="B5:B7"/>
    <mergeCell ref="C5:J5"/>
    <mergeCell ref="K5:K7"/>
    <mergeCell ref="L5:Q5"/>
    <mergeCell ref="C6:C7"/>
    <mergeCell ref="D6:D7"/>
    <mergeCell ref="F6:F7"/>
    <mergeCell ref="G6:G7"/>
    <mergeCell ref="H6:H7"/>
    <mergeCell ref="P6:P7"/>
    <mergeCell ref="Q6:Q7"/>
  </mergeCells>
  <phoneticPr fontId="20"/>
  <pageMargins left="0.39370078740157483" right="0.39370078740157483" top="0.78740157480314965" bottom="0.39370078740157483" header="0.19685039370078741" footer="0.19685039370078741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5-1</vt:lpstr>
      <vt:lpstr>5-1(旧石巻市）</vt:lpstr>
      <vt:lpstr>'5-1(旧石巻市）'!Print_Area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佐藤 海 [Kai Sato]</cp:lastModifiedBy>
  <cp:lastPrinted>2024-03-08T05:52:25Z</cp:lastPrinted>
  <dcterms:created xsi:type="dcterms:W3CDTF">2008-09-04T08:48:50Z</dcterms:created>
  <dcterms:modified xsi:type="dcterms:W3CDTF">2025-05-14T01:19:18Z</dcterms:modified>
</cp:coreProperties>
</file>