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7-11 (R7.5.1現在）" sheetId="5" r:id="rId1"/>
  </sheets>
  <definedNames>
    <definedName name="_xlnm.Print_Area" localSheetId="0">'17-11 (R7.5.1現在）'!$A$1:$AE$46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" i="5" l="1"/>
  <c r="AE6" i="5"/>
  <c r="Q10" i="5" l="1"/>
  <c r="M10" i="5"/>
  <c r="W10" i="5" s="1"/>
  <c r="L10" i="5"/>
  <c r="V10" i="5" s="1"/>
  <c r="M9" i="5"/>
  <c r="W9" i="5" s="1"/>
  <c r="L9" i="5"/>
  <c r="V9" i="5" s="1"/>
  <c r="M8" i="5"/>
  <c r="W8" i="5" s="1"/>
  <c r="L8" i="5"/>
  <c r="V8" i="5" s="1"/>
  <c r="AD7" i="5"/>
  <c r="AC7" i="5"/>
  <c r="AA7" i="5"/>
  <c r="AE7" i="5" s="1"/>
  <c r="M7" i="5"/>
  <c r="W7" i="5" s="1"/>
  <c r="L7" i="5"/>
  <c r="V7" i="5" s="1"/>
</calcChain>
</file>

<file path=xl/sharedStrings.xml><?xml version="1.0" encoding="utf-8"?>
<sst xmlns="http://schemas.openxmlformats.org/spreadsheetml/2006/main" count="112" uniqueCount="77">
  <si>
    <t>１１．石巻専修大学の状況　</t>
    <phoneticPr fontId="21"/>
  </si>
  <si>
    <t>（１）教職員数</t>
  </si>
  <si>
    <t>区    分</t>
  </si>
  <si>
    <t>専　　　　　任</t>
  </si>
  <si>
    <t>特命教員</t>
    <rPh sb="0" eb="2">
      <t>トクメイ</t>
    </rPh>
    <rPh sb="2" eb="4">
      <t>キョウイン</t>
    </rPh>
    <phoneticPr fontId="20"/>
  </si>
  <si>
    <t>客員教員</t>
    <rPh sb="0" eb="2">
      <t>キャクイン</t>
    </rPh>
    <rPh sb="2" eb="4">
      <t>キョウイン</t>
    </rPh>
    <phoneticPr fontId="21"/>
  </si>
  <si>
    <t>非常勤講師</t>
    <rPh sb="0" eb="3">
      <t>ヒジョウキン</t>
    </rPh>
    <rPh sb="3" eb="5">
      <t>コウシ</t>
    </rPh>
    <phoneticPr fontId="21"/>
  </si>
  <si>
    <t>非常勤助手</t>
    <rPh sb="0" eb="3">
      <t>ヒジョウキン</t>
    </rPh>
    <rPh sb="3" eb="5">
      <t>ジョシュ</t>
    </rPh>
    <phoneticPr fontId="21"/>
  </si>
  <si>
    <t>合計</t>
    <rPh sb="0" eb="2">
      <t>ゴウケイ</t>
    </rPh>
    <phoneticPr fontId="21"/>
  </si>
  <si>
    <t>所属</t>
    <rPh sb="0" eb="2">
      <t>ショゾク</t>
    </rPh>
    <phoneticPr fontId="21"/>
  </si>
  <si>
    <t>役職者</t>
    <rPh sb="0" eb="2">
      <t>ヤクショク</t>
    </rPh>
    <rPh sb="2" eb="3">
      <t>モノ</t>
    </rPh>
    <phoneticPr fontId="21"/>
  </si>
  <si>
    <t>職員</t>
    <rPh sb="0" eb="2">
      <t>ショクイン</t>
    </rPh>
    <phoneticPr fontId="21"/>
  </si>
  <si>
    <t>計</t>
    <rPh sb="0" eb="1">
      <t>ケイ</t>
    </rPh>
    <phoneticPr fontId="21"/>
  </si>
  <si>
    <t>教授</t>
    <phoneticPr fontId="20"/>
  </si>
  <si>
    <t>准教授</t>
    <rPh sb="0" eb="1">
      <t>ジュン</t>
    </rPh>
    <rPh sb="1" eb="3">
      <t>キョウジュ</t>
    </rPh>
    <phoneticPr fontId="20"/>
  </si>
  <si>
    <t>講師</t>
    <phoneticPr fontId="20"/>
  </si>
  <si>
    <t>助教</t>
    <rPh sb="0" eb="1">
      <t>タス</t>
    </rPh>
    <rPh sb="1" eb="2">
      <t>キョウ</t>
    </rPh>
    <phoneticPr fontId="20"/>
  </si>
  <si>
    <t>助手</t>
    <rPh sb="0" eb="2">
      <t>ジョシュ</t>
    </rPh>
    <phoneticPr fontId="21"/>
  </si>
  <si>
    <t>計</t>
    <rPh sb="0" eb="1">
      <t>ケイ</t>
    </rPh>
    <phoneticPr fontId="20"/>
  </si>
  <si>
    <t>事務課</t>
    <rPh sb="0" eb="3">
      <t>ジムカ</t>
    </rPh>
    <phoneticPr fontId="20"/>
  </si>
  <si>
    <t>理工学部</t>
    <phoneticPr fontId="20"/>
  </si>
  <si>
    <t>経営学部</t>
    <phoneticPr fontId="20"/>
  </si>
  <si>
    <t>※（　）内は女子で内数</t>
    <rPh sb="4" eb="5">
      <t>ナイ</t>
    </rPh>
    <rPh sb="6" eb="8">
      <t>ジョシ</t>
    </rPh>
    <rPh sb="9" eb="10">
      <t>ウチ</t>
    </rPh>
    <rPh sb="10" eb="11">
      <t>カズ</t>
    </rPh>
    <phoneticPr fontId="21"/>
  </si>
  <si>
    <t>人間学部</t>
    <rPh sb="0" eb="2">
      <t>ニンゲン</t>
    </rPh>
    <rPh sb="2" eb="4">
      <t>ガクブ</t>
    </rPh>
    <phoneticPr fontId="20"/>
  </si>
  <si>
    <t>合計</t>
    <phoneticPr fontId="20"/>
  </si>
  <si>
    <t>※理工学部教授欄に学長1名含む。（　）内は女子で内数</t>
    <rPh sb="1" eb="3">
      <t>リコウ</t>
    </rPh>
    <rPh sb="3" eb="5">
      <t>ガクブ</t>
    </rPh>
    <rPh sb="5" eb="7">
      <t>キョウジュ</t>
    </rPh>
    <rPh sb="7" eb="8">
      <t>ラン</t>
    </rPh>
    <rPh sb="9" eb="11">
      <t>ガクチョウ</t>
    </rPh>
    <rPh sb="12" eb="13">
      <t>メイ</t>
    </rPh>
    <rPh sb="13" eb="14">
      <t>フク</t>
    </rPh>
    <rPh sb="19" eb="20">
      <t>ナイ</t>
    </rPh>
    <rPh sb="21" eb="23">
      <t>ジョシ</t>
    </rPh>
    <rPh sb="24" eb="25">
      <t>ウチ</t>
    </rPh>
    <rPh sb="25" eb="26">
      <t>カズ</t>
    </rPh>
    <phoneticPr fontId="21"/>
  </si>
  <si>
    <t>（２）学部・学科の定員及び学生数</t>
    <rPh sb="9" eb="11">
      <t>テイイン</t>
    </rPh>
    <rPh sb="11" eb="12">
      <t>オヨ</t>
    </rPh>
    <phoneticPr fontId="21"/>
  </si>
  <si>
    <t>学部</t>
    <rPh sb="0" eb="2">
      <t>ガクブ</t>
    </rPh>
    <phoneticPr fontId="21"/>
  </si>
  <si>
    <t>学科</t>
    <rPh sb="0" eb="2">
      <t>ガッカ</t>
    </rPh>
    <phoneticPr fontId="21"/>
  </si>
  <si>
    <t>学位</t>
    <rPh sb="0" eb="2">
      <t>ガクイ</t>
    </rPh>
    <phoneticPr fontId="21"/>
  </si>
  <si>
    <t>入学定員</t>
    <rPh sb="0" eb="2">
      <t>ニュウガク</t>
    </rPh>
    <rPh sb="2" eb="4">
      <t>テイイン</t>
    </rPh>
    <phoneticPr fontId="21"/>
  </si>
  <si>
    <t>収容定員</t>
    <rPh sb="0" eb="2">
      <t>シュウヨウ</t>
    </rPh>
    <rPh sb="2" eb="4">
      <t>テイイン</t>
    </rPh>
    <phoneticPr fontId="21"/>
  </si>
  <si>
    <t>学生数</t>
    <rPh sb="0" eb="3">
      <t>ガクセイスウ</t>
    </rPh>
    <phoneticPr fontId="21"/>
  </si>
  <si>
    <t>理工</t>
    <rPh sb="0" eb="2">
      <t>リコウ</t>
    </rPh>
    <phoneticPr fontId="21"/>
  </si>
  <si>
    <t>食環境</t>
    <rPh sb="0" eb="1">
      <t>ショク</t>
    </rPh>
    <rPh sb="1" eb="3">
      <t>カンキョウ</t>
    </rPh>
    <phoneticPr fontId="21"/>
  </si>
  <si>
    <t>工学</t>
    <rPh sb="0" eb="2">
      <t>コウガク</t>
    </rPh>
    <phoneticPr fontId="21"/>
  </si>
  <si>
    <t>　　　　　　　　―</t>
    <phoneticPr fontId="20"/>
  </si>
  <si>
    <t>(4)</t>
    <phoneticPr fontId="20"/>
  </si>
  <si>
    <t>生物科</t>
    <rPh sb="0" eb="2">
      <t>セイブツ</t>
    </rPh>
    <rPh sb="2" eb="3">
      <t>カ</t>
    </rPh>
    <phoneticPr fontId="21"/>
  </si>
  <si>
    <t>理学</t>
    <rPh sb="0" eb="2">
      <t>リガク</t>
    </rPh>
    <phoneticPr fontId="21"/>
  </si>
  <si>
    <t>機械工</t>
    <rPh sb="0" eb="3">
      <t>キカイコウ</t>
    </rPh>
    <phoneticPr fontId="21"/>
  </si>
  <si>
    <t>情報電子工</t>
    <rPh sb="0" eb="2">
      <t>ジョウホウ</t>
    </rPh>
    <rPh sb="2" eb="4">
      <t>デンシ</t>
    </rPh>
    <rPh sb="4" eb="5">
      <t>コウ</t>
    </rPh>
    <phoneticPr fontId="21"/>
  </si>
  <si>
    <t>経営</t>
    <rPh sb="0" eb="2">
      <t>ケイエイ</t>
    </rPh>
    <phoneticPr fontId="21"/>
  </si>
  <si>
    <t>経営学</t>
    <rPh sb="0" eb="3">
      <t>ケイエイガク</t>
    </rPh>
    <phoneticPr fontId="21"/>
  </si>
  <si>
    <t>情報マネジメント</t>
    <rPh sb="0" eb="2">
      <t>ジョウホウ</t>
    </rPh>
    <phoneticPr fontId="20"/>
  </si>
  <si>
    <t>人間</t>
    <rPh sb="0" eb="2">
      <t>ニンゲン</t>
    </rPh>
    <phoneticPr fontId="20"/>
  </si>
  <si>
    <t>人間文化</t>
    <rPh sb="0" eb="2">
      <t>ニンゲン</t>
    </rPh>
    <rPh sb="2" eb="4">
      <t>ブンカ</t>
    </rPh>
    <phoneticPr fontId="20"/>
  </si>
  <si>
    <t>人間文化学</t>
    <rPh sb="0" eb="2">
      <t>ニンゲン</t>
    </rPh>
    <rPh sb="2" eb="4">
      <t>ブンカ</t>
    </rPh>
    <rPh sb="4" eb="5">
      <t>ガク</t>
    </rPh>
    <phoneticPr fontId="20"/>
  </si>
  <si>
    <t>(39)</t>
    <phoneticPr fontId="20"/>
  </si>
  <si>
    <t>人間教育</t>
    <rPh sb="0" eb="2">
      <t>ニンゲン</t>
    </rPh>
    <rPh sb="2" eb="4">
      <t>キョウイク</t>
    </rPh>
    <phoneticPr fontId="20"/>
  </si>
  <si>
    <t>人間教育学</t>
    <rPh sb="0" eb="2">
      <t>ニンゲン</t>
    </rPh>
    <rPh sb="2" eb="5">
      <t>キョウイクガク</t>
    </rPh>
    <phoneticPr fontId="20"/>
  </si>
  <si>
    <t>（３）大学院・研究科・専攻定員及び学生数</t>
    <rPh sb="3" eb="6">
      <t>ダイガクイン</t>
    </rPh>
    <rPh sb="7" eb="9">
      <t>ケンキュウ</t>
    </rPh>
    <rPh sb="9" eb="10">
      <t>カ</t>
    </rPh>
    <rPh sb="11" eb="13">
      <t>センコウ</t>
    </rPh>
    <rPh sb="13" eb="15">
      <t>テイイン</t>
    </rPh>
    <rPh sb="15" eb="16">
      <t>オヨ</t>
    </rPh>
    <rPh sb="17" eb="20">
      <t>ガクセイスウ</t>
    </rPh>
    <phoneticPr fontId="21"/>
  </si>
  <si>
    <t>研究科</t>
    <rPh sb="0" eb="2">
      <t>ケンキュウ</t>
    </rPh>
    <rPh sb="2" eb="3">
      <t>カ</t>
    </rPh>
    <phoneticPr fontId="21"/>
  </si>
  <si>
    <t>課程</t>
    <rPh sb="0" eb="2">
      <t>カテイ</t>
    </rPh>
    <phoneticPr fontId="21"/>
  </si>
  <si>
    <t>専攻</t>
    <rPh sb="0" eb="2">
      <t>センコウ</t>
    </rPh>
    <phoneticPr fontId="21"/>
  </si>
  <si>
    <t>学生数</t>
    <rPh sb="0" eb="2">
      <t>ガクセイ</t>
    </rPh>
    <rPh sb="2" eb="3">
      <t>スウ</t>
    </rPh>
    <phoneticPr fontId="21"/>
  </si>
  <si>
    <t>理工学</t>
    <rPh sb="0" eb="3">
      <t>リコウガク</t>
    </rPh>
    <phoneticPr fontId="21"/>
  </si>
  <si>
    <t>修士</t>
    <rPh sb="0" eb="2">
      <t>シュウシ</t>
    </rPh>
    <phoneticPr fontId="21"/>
  </si>
  <si>
    <t>物質工学</t>
    <rPh sb="0" eb="2">
      <t>ブッシツ</t>
    </rPh>
    <rPh sb="2" eb="4">
      <t>コウガク</t>
    </rPh>
    <phoneticPr fontId="21"/>
  </si>
  <si>
    <t>生命科学</t>
    <rPh sb="0" eb="2">
      <t>セイメイ</t>
    </rPh>
    <rPh sb="2" eb="4">
      <t>カガク</t>
    </rPh>
    <phoneticPr fontId="21"/>
  </si>
  <si>
    <t>博士後期</t>
    <rPh sb="0" eb="2">
      <t>ハクシ</t>
    </rPh>
    <rPh sb="2" eb="3">
      <t>コウ</t>
    </rPh>
    <rPh sb="3" eb="4">
      <t>キ</t>
    </rPh>
    <phoneticPr fontId="21"/>
  </si>
  <si>
    <t>物質機能工学</t>
    <rPh sb="0" eb="2">
      <t>ブッシツ</t>
    </rPh>
    <rPh sb="2" eb="4">
      <t>キノウ</t>
    </rPh>
    <rPh sb="4" eb="6">
      <t>コウガク</t>
    </rPh>
    <phoneticPr fontId="21"/>
  </si>
  <si>
    <t>生命環境科学</t>
    <rPh sb="0" eb="2">
      <t>セイメイ</t>
    </rPh>
    <rPh sb="2" eb="4">
      <t>カンキョウ</t>
    </rPh>
    <rPh sb="4" eb="6">
      <t>カガク</t>
    </rPh>
    <phoneticPr fontId="21"/>
  </si>
  <si>
    <t>資料：石巻専修大学</t>
    <rPh sb="0" eb="2">
      <t>シリョウ</t>
    </rPh>
    <rPh sb="3" eb="5">
      <t>イシノマキ</t>
    </rPh>
    <rPh sb="5" eb="7">
      <t>センシュウ</t>
    </rPh>
    <rPh sb="7" eb="9">
      <t>ダイガク</t>
    </rPh>
    <phoneticPr fontId="20"/>
  </si>
  <si>
    <t>（令和7年5月1日現在）</t>
    <rPh sb="1" eb="2">
      <t>レイ</t>
    </rPh>
    <rPh sb="2" eb="3">
      <t>ワ</t>
    </rPh>
    <rPh sb="4" eb="5">
      <t>ネン</t>
    </rPh>
    <rPh sb="5" eb="6">
      <t>ガンネン</t>
    </rPh>
    <rPh sb="6" eb="7">
      <t>ツキ</t>
    </rPh>
    <rPh sb="8" eb="9">
      <t>ヒ</t>
    </rPh>
    <rPh sb="9" eb="11">
      <t>ゲンザイ</t>
    </rPh>
    <phoneticPr fontId="21"/>
  </si>
  <si>
    <t>(3)</t>
    <phoneticPr fontId="20"/>
  </si>
  <si>
    <t>(1)</t>
    <phoneticPr fontId="20"/>
  </si>
  <si>
    <t>(224)</t>
    <phoneticPr fontId="20"/>
  </si>
  <si>
    <t>(2)</t>
    <phoneticPr fontId="20"/>
  </si>
  <si>
    <t>(0)</t>
    <phoneticPr fontId="20"/>
  </si>
  <si>
    <t>(82)</t>
    <phoneticPr fontId="20"/>
  </si>
  <si>
    <t>(13)</t>
    <phoneticPr fontId="20"/>
  </si>
  <si>
    <t>(99)</t>
    <phoneticPr fontId="20"/>
  </si>
  <si>
    <t>(34)</t>
    <phoneticPr fontId="20"/>
  </si>
  <si>
    <t>(52)</t>
    <phoneticPr fontId="20"/>
  </si>
  <si>
    <t>(86)</t>
    <phoneticPr fontId="20"/>
  </si>
  <si>
    <t>(36)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</si>
</sst>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\(0\)"/>
    <numFmt numFmtId="177" formatCode="#,##0_);[Red]\(#,##0\)"/>
    <numFmt numFmtId="178" formatCode="#,##0_);\(#,##0\)"/>
    <numFmt numFmtId="179" formatCode="\(0\)"/>
  </numFmts>
  <fonts count="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0" fontId="26" fillId="0" borderId="0"/>
  </cellStyleXfs>
  <cellXfs count="78">
    <xf numFmtId="0" fontId="0" fillId="0" borderId="0" xfId="0">
      <alignment vertical="center"/>
    </xf>
    <xf numFmtId="176" fontId="6" fillId="0" borderId="0" xfId="42" applyNumberFormat="1" applyFont="1" applyAlignment="1">
      <alignment vertical="center"/>
    </xf>
    <xf numFmtId="0" fontId="6" fillId="0" borderId="0" xfId="0" applyFont="1">
      <alignment vertical="center"/>
    </xf>
    <xf numFmtId="176" fontId="6" fillId="0" borderId="12" xfId="42" applyNumberFormat="1" applyFont="1" applyBorder="1" applyAlignment="1">
      <alignment vertical="center"/>
    </xf>
    <xf numFmtId="0" fontId="6" fillId="0" borderId="0" xfId="42" applyFont="1"/>
    <xf numFmtId="177" fontId="6" fillId="0" borderId="11" xfId="33" applyNumberFormat="1" applyFont="1" applyFill="1" applyBorder="1" applyAlignment="1">
      <alignment horizontal="right" vertical="center"/>
    </xf>
    <xf numFmtId="176" fontId="22" fillId="0" borderId="0" xfId="42" applyNumberFormat="1" applyFont="1" applyAlignment="1">
      <alignment horizontal="right" vertical="center"/>
    </xf>
    <xf numFmtId="178" fontId="6" fillId="0" borderId="0" xfId="42" applyNumberFormat="1" applyFont="1" applyAlignment="1">
      <alignment horizontal="center" vertical="center"/>
    </xf>
    <xf numFmtId="178" fontId="6" fillId="0" borderId="0" xfId="42" applyNumberFormat="1" applyFont="1" applyAlignment="1">
      <alignment horizontal="distributed" vertical="center"/>
    </xf>
    <xf numFmtId="176" fontId="6" fillId="0" borderId="0" xfId="42" applyNumberFormat="1" applyFont="1" applyAlignment="1">
      <alignment horizontal="right" vertical="center"/>
    </xf>
    <xf numFmtId="49" fontId="6" fillId="0" borderId="0" xfId="42" applyNumberFormat="1" applyFont="1"/>
    <xf numFmtId="176" fontId="0" fillId="24" borderId="10" xfId="42" applyNumberFormat="1" applyFont="1" applyFill="1" applyBorder="1" applyAlignment="1">
      <alignment horizontal="center" vertical="center"/>
    </xf>
    <xf numFmtId="49" fontId="0" fillId="0" borderId="0" xfId="42" applyNumberFormat="1" applyFont="1" applyAlignment="1">
      <alignment horizontal="distributed" vertical="center"/>
    </xf>
    <xf numFmtId="176" fontId="0" fillId="0" borderId="0" xfId="42" applyNumberFormat="1" applyFont="1" applyAlignment="1">
      <alignment vertical="center"/>
    </xf>
    <xf numFmtId="0" fontId="23" fillId="0" borderId="0" xfId="0" applyFont="1">
      <alignment vertical="center"/>
    </xf>
    <xf numFmtId="176" fontId="23" fillId="0" borderId="0" xfId="42" applyNumberFormat="1" applyFont="1" applyAlignment="1">
      <alignment vertical="center"/>
    </xf>
    <xf numFmtId="176" fontId="23" fillId="24" borderId="15" xfId="42" applyNumberFormat="1" applyFont="1" applyFill="1" applyBorder="1" applyAlignment="1">
      <alignment horizontal="center" vertical="center"/>
    </xf>
    <xf numFmtId="176" fontId="23" fillId="24" borderId="13" xfId="42" applyNumberFormat="1" applyFont="1" applyFill="1" applyBorder="1" applyAlignment="1">
      <alignment horizontal="center" vertical="center"/>
    </xf>
    <xf numFmtId="176" fontId="23" fillId="0" borderId="12" xfId="42" applyNumberFormat="1" applyFont="1" applyBorder="1" applyAlignment="1">
      <alignment horizontal="center" vertical="center"/>
    </xf>
    <xf numFmtId="176" fontId="23" fillId="0" borderId="0" xfId="42" applyNumberFormat="1" applyFont="1" applyAlignment="1">
      <alignment horizontal="center" vertical="center"/>
    </xf>
    <xf numFmtId="176" fontId="23" fillId="0" borderId="12" xfId="42" applyNumberFormat="1" applyFont="1" applyBorder="1" applyAlignment="1">
      <alignment vertical="center"/>
    </xf>
    <xf numFmtId="176" fontId="24" fillId="0" borderId="0" xfId="42" applyNumberFormat="1" applyFont="1" applyAlignment="1">
      <alignment vertical="center"/>
    </xf>
    <xf numFmtId="176" fontId="24" fillId="0" borderId="0" xfId="42" applyNumberFormat="1" applyFont="1" applyAlignment="1">
      <alignment horizontal="right" vertical="center"/>
    </xf>
    <xf numFmtId="178" fontId="23" fillId="0" borderId="0" xfId="42" applyNumberFormat="1" applyFont="1" applyAlignment="1">
      <alignment horizontal="center" vertical="center"/>
    </xf>
    <xf numFmtId="0" fontId="25" fillId="0" borderId="0" xfId="0" applyFont="1">
      <alignment vertical="center"/>
    </xf>
    <xf numFmtId="176" fontId="0" fillId="0" borderId="14" xfId="42" applyNumberFormat="1" applyFont="1" applyBorder="1" applyAlignment="1">
      <alignment horizontal="right" vertical="center"/>
    </xf>
    <xf numFmtId="176" fontId="6" fillId="24" borderId="10" xfId="42" applyNumberFormat="1" applyFont="1" applyFill="1" applyBorder="1" applyAlignment="1">
      <alignment horizontal="center" vertical="center"/>
    </xf>
    <xf numFmtId="176" fontId="6" fillId="0" borderId="0" xfId="42" applyNumberFormat="1" applyFont="1" applyAlignment="1">
      <alignment horizontal="center" vertical="center"/>
    </xf>
    <xf numFmtId="176" fontId="6" fillId="24" borderId="10" xfId="42" applyNumberFormat="1" applyFont="1" applyFill="1" applyBorder="1" applyAlignment="1">
      <alignment horizontal="center" vertical="center"/>
    </xf>
    <xf numFmtId="49" fontId="0" fillId="0" borderId="10" xfId="42" applyNumberFormat="1" applyFont="1" applyFill="1" applyBorder="1" applyAlignment="1">
      <alignment horizontal="center" vertical="center"/>
    </xf>
    <xf numFmtId="177" fontId="6" fillId="0" borderId="11" xfId="42" applyNumberFormat="1" applyFont="1" applyFill="1" applyBorder="1" applyAlignment="1">
      <alignment horizontal="right" vertical="center"/>
    </xf>
    <xf numFmtId="177" fontId="22" fillId="0" borderId="11" xfId="42" applyNumberFormat="1" applyFont="1" applyFill="1" applyBorder="1" applyAlignment="1">
      <alignment horizontal="right" vertical="center"/>
    </xf>
    <xf numFmtId="179" fontId="18" fillId="0" borderId="13" xfId="44" applyNumberFormat="1" applyFont="1" applyFill="1" applyBorder="1" applyAlignment="1">
      <alignment horizontal="center" vertical="center"/>
    </xf>
    <xf numFmtId="178" fontId="6" fillId="0" borderId="16" xfId="42" applyNumberFormat="1" applyFont="1" applyFill="1" applyBorder="1" applyAlignment="1">
      <alignment horizontal="right" vertical="center"/>
    </xf>
    <xf numFmtId="178" fontId="18" fillId="0" borderId="11" xfId="44" applyNumberFormat="1" applyFont="1" applyFill="1" applyBorder="1" applyAlignment="1">
      <alignment horizontal="center" vertical="center"/>
    </xf>
    <xf numFmtId="179" fontId="18" fillId="0" borderId="22" xfId="44" applyNumberFormat="1" applyFont="1" applyFill="1" applyBorder="1" applyAlignment="1">
      <alignment horizontal="center" vertical="center"/>
    </xf>
    <xf numFmtId="178" fontId="6" fillId="0" borderId="11" xfId="42" applyNumberFormat="1" applyFont="1" applyFill="1" applyBorder="1" applyAlignment="1">
      <alignment horizontal="right" vertical="center"/>
    </xf>
    <xf numFmtId="176" fontId="6" fillId="24" borderId="11" xfId="42" applyNumberFormat="1" applyFont="1" applyFill="1" applyBorder="1" applyAlignment="1">
      <alignment horizontal="center" vertical="center"/>
    </xf>
    <xf numFmtId="176" fontId="6" fillId="24" borderId="13" xfId="42" applyNumberFormat="1" applyFont="1" applyFill="1" applyBorder="1" applyAlignment="1">
      <alignment horizontal="center" vertical="center"/>
    </xf>
    <xf numFmtId="176" fontId="6" fillId="24" borderId="22" xfId="42" applyNumberFormat="1" applyFont="1" applyFill="1" applyBorder="1" applyAlignment="1">
      <alignment horizontal="center" vertical="center"/>
    </xf>
    <xf numFmtId="176" fontId="6" fillId="24" borderId="10" xfId="42" applyNumberFormat="1" applyFont="1" applyFill="1" applyBorder="1" applyAlignment="1">
      <alignment horizontal="center" vertical="center"/>
    </xf>
    <xf numFmtId="176" fontId="6" fillId="24" borderId="20" xfId="42" applyNumberFormat="1" applyFont="1" applyFill="1" applyBorder="1" applyAlignment="1">
      <alignment horizontal="center" vertical="center"/>
    </xf>
    <xf numFmtId="176" fontId="6" fillId="24" borderId="21" xfId="42" applyNumberFormat="1" applyFont="1" applyFill="1" applyBorder="1" applyAlignment="1">
      <alignment horizontal="center" vertical="center"/>
    </xf>
    <xf numFmtId="176" fontId="6" fillId="24" borderId="16" xfId="42" applyNumberFormat="1" applyFont="1" applyFill="1" applyBorder="1" applyAlignment="1">
      <alignment horizontal="center" vertical="center"/>
    </xf>
    <xf numFmtId="176" fontId="6" fillId="24" borderId="17" xfId="42" applyNumberFormat="1" applyFont="1" applyFill="1" applyBorder="1" applyAlignment="1">
      <alignment horizontal="center" vertical="center"/>
    </xf>
    <xf numFmtId="176" fontId="6" fillId="24" borderId="18" xfId="42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6" fillId="24" borderId="12" xfId="42" applyNumberFormat="1" applyFont="1" applyFill="1" applyBorder="1" applyAlignment="1">
      <alignment horizontal="center" vertical="center"/>
    </xf>
    <xf numFmtId="176" fontId="6" fillId="24" borderId="23" xfId="42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4" xfId="42" applyNumberFormat="1" applyFont="1" applyBorder="1" applyAlignment="1">
      <alignment horizontal="right" vertical="center"/>
    </xf>
    <xf numFmtId="176" fontId="6" fillId="0" borderId="14" xfId="42" applyNumberFormat="1" applyFont="1" applyBorder="1" applyAlignment="1">
      <alignment horizontal="right" vertical="center"/>
    </xf>
    <xf numFmtId="177" fontId="6" fillId="0" borderId="11" xfId="33" applyNumberFormat="1" applyFont="1" applyFill="1" applyBorder="1" applyAlignment="1">
      <alignment vertical="center"/>
    </xf>
    <xf numFmtId="177" fontId="6" fillId="0" borderId="13" xfId="33" applyNumberFormat="1" applyFont="1" applyFill="1" applyBorder="1" applyAlignment="1">
      <alignment vertical="center"/>
    </xf>
    <xf numFmtId="176" fontId="0" fillId="24" borderId="11" xfId="4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6" fillId="24" borderId="11" xfId="42" applyNumberFormat="1" applyFont="1" applyFill="1" applyBorder="1" applyAlignment="1">
      <alignment horizontal="center" vertical="center" shrinkToFit="1"/>
    </xf>
    <xf numFmtId="176" fontId="6" fillId="24" borderId="13" xfId="42" applyNumberFormat="1" applyFont="1" applyFill="1" applyBorder="1" applyAlignment="1">
      <alignment horizontal="center" vertical="center" shrinkToFit="1"/>
    </xf>
    <xf numFmtId="176" fontId="0" fillId="24" borderId="20" xfId="42" applyNumberFormat="1" applyFont="1" applyFill="1" applyBorder="1" applyAlignment="1">
      <alignment horizontal="center" vertical="center"/>
    </xf>
    <xf numFmtId="176" fontId="6" fillId="0" borderId="0" xfId="42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24" borderId="19" xfId="42" applyNumberFormat="1" applyFont="1" applyFill="1" applyBorder="1" applyAlignment="1">
      <alignment horizontal="center" vertical="center"/>
    </xf>
    <xf numFmtId="176" fontId="6" fillId="24" borderId="15" xfId="42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7" fontId="6" fillId="0" borderId="11" xfId="42" applyNumberFormat="1" applyFont="1" applyFill="1" applyBorder="1" applyAlignment="1">
      <alignment vertical="center"/>
    </xf>
    <xf numFmtId="177" fontId="6" fillId="0" borderId="13" xfId="42" applyNumberFormat="1" applyFont="1" applyFill="1" applyBorder="1" applyAlignment="1">
      <alignment vertical="center"/>
    </xf>
    <xf numFmtId="177" fontId="22" fillId="0" borderId="11" xfId="42" applyNumberFormat="1" applyFont="1" applyFill="1" applyBorder="1" applyAlignment="1">
      <alignment vertical="center"/>
    </xf>
    <xf numFmtId="177" fontId="22" fillId="0" borderId="13" xfId="42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177" fontId="0" fillId="0" borderId="11" xfId="42" applyNumberFormat="1" applyFont="1" applyFill="1" applyBorder="1" applyAlignment="1">
      <alignment horizontal="center" vertical="center"/>
    </xf>
    <xf numFmtId="177" fontId="6" fillId="0" borderId="13" xfId="42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13年度在職者数" xfId="44"/>
    <cellStyle name="標準_17-10" xfId="42"/>
    <cellStyle name="良い" xfId="43" builtinId="26" customBuiltin="1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AE48"/>
  <sheetViews>
    <sheetView tabSelected="1" view="pageBreakPreview" zoomScale="85" zoomScaleNormal="100" zoomScaleSheetLayoutView="85" workbookViewId="0"/>
  </sheetViews>
  <sheetFormatPr defaultColWidth="9" defaultRowHeight="20.25" customHeight="1"/>
  <cols>
    <col min="1" max="1" width="15.125" style="2" customWidth="1"/>
    <col min="2" max="2" width="7.75" style="2" customWidth="1"/>
    <col min="3" max="3" width="8.75" style="2" customWidth="1"/>
    <col min="4" max="13" width="7.75" style="2" customWidth="1"/>
    <col min="14" max="14" width="7.5" style="2" customWidth="1"/>
    <col min="15" max="15" width="4.25" style="2" customWidth="1"/>
    <col min="16" max="22" width="7.75" style="2" customWidth="1"/>
    <col min="23" max="23" width="7.875" style="2" customWidth="1"/>
    <col min="24" max="24" width="2" style="2" customWidth="1"/>
    <col min="25" max="25" width="10.25" style="2" customWidth="1"/>
    <col min="26" max="31" width="7.375" style="2" customWidth="1"/>
    <col min="32" max="16384" width="9" style="2"/>
  </cols>
  <sheetData>
    <row r="1" spans="1:31" ht="20.25" customHeight="1">
      <c r="A1" s="2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31" ht="20.25" customHeight="1">
      <c r="A2" s="1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1" ht="20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1" ht="20.25" customHeight="1">
      <c r="A4" s="1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"/>
      <c r="O4" s="1"/>
      <c r="P4" s="1"/>
      <c r="Q4" s="1"/>
      <c r="U4" s="1"/>
      <c r="V4" s="1"/>
      <c r="W4" s="25" t="s">
        <v>64</v>
      </c>
      <c r="X4" s="1"/>
      <c r="Y4" s="1"/>
      <c r="Z4" s="1"/>
      <c r="AA4" s="1"/>
      <c r="AB4" s="1"/>
      <c r="AC4" s="1"/>
    </row>
    <row r="5" spans="1:31" ht="20.25" customHeight="1">
      <c r="A5" s="45" t="s">
        <v>2</v>
      </c>
      <c r="B5" s="41" t="s">
        <v>3</v>
      </c>
      <c r="C5" s="67"/>
      <c r="D5" s="67"/>
      <c r="E5" s="67"/>
      <c r="F5" s="67"/>
      <c r="G5" s="67"/>
      <c r="H5" s="67"/>
      <c r="I5" s="67"/>
      <c r="J5" s="67"/>
      <c r="K5" s="67"/>
      <c r="L5" s="16"/>
      <c r="M5" s="17"/>
      <c r="N5" s="63" t="s">
        <v>4</v>
      </c>
      <c r="O5" s="42"/>
      <c r="P5" s="63" t="s">
        <v>5</v>
      </c>
      <c r="Q5" s="42"/>
      <c r="R5" s="41" t="s">
        <v>6</v>
      </c>
      <c r="S5" s="42"/>
      <c r="T5" s="41" t="s">
        <v>7</v>
      </c>
      <c r="U5" s="68"/>
      <c r="V5" s="63" t="s">
        <v>8</v>
      </c>
      <c r="W5" s="50"/>
      <c r="X5" s="1"/>
      <c r="Y5" s="11" t="s">
        <v>9</v>
      </c>
      <c r="Z5" s="40" t="s">
        <v>10</v>
      </c>
      <c r="AA5" s="40"/>
      <c r="AB5" s="40" t="s">
        <v>11</v>
      </c>
      <c r="AC5" s="40"/>
      <c r="AD5" s="40" t="s">
        <v>12</v>
      </c>
      <c r="AE5" s="40"/>
    </row>
    <row r="6" spans="1:31" ht="20.25" customHeight="1">
      <c r="A6" s="66"/>
      <c r="B6" s="37" t="s">
        <v>13</v>
      </c>
      <c r="C6" s="38"/>
      <c r="D6" s="37" t="s">
        <v>14</v>
      </c>
      <c r="E6" s="38"/>
      <c r="F6" s="37" t="s">
        <v>15</v>
      </c>
      <c r="G6" s="38"/>
      <c r="H6" s="37" t="s">
        <v>16</v>
      </c>
      <c r="I6" s="38"/>
      <c r="J6" s="37" t="s">
        <v>17</v>
      </c>
      <c r="K6" s="39"/>
      <c r="L6" s="37" t="s">
        <v>18</v>
      </c>
      <c r="M6" s="65"/>
      <c r="N6" s="43"/>
      <c r="O6" s="44"/>
      <c r="P6" s="43"/>
      <c r="Q6" s="44"/>
      <c r="R6" s="43"/>
      <c r="S6" s="44"/>
      <c r="T6" s="69"/>
      <c r="U6" s="70"/>
      <c r="V6" s="53"/>
      <c r="W6" s="54"/>
      <c r="X6" s="7"/>
      <c r="Y6" s="28" t="s">
        <v>19</v>
      </c>
      <c r="Z6" s="36"/>
      <c r="AA6" s="32">
        <v>0</v>
      </c>
      <c r="AB6" s="36"/>
      <c r="AC6" s="32">
        <v>0</v>
      </c>
      <c r="AD6" s="34">
        <f>AB6+Z6</f>
        <v>0</v>
      </c>
      <c r="AE6" s="32">
        <f>AA6+AC6</f>
        <v>0</v>
      </c>
    </row>
    <row r="7" spans="1:31" s="14" customFormat="1" ht="20.25" customHeight="1">
      <c r="A7" s="26" t="s">
        <v>20</v>
      </c>
      <c r="B7" s="33">
        <v>28</v>
      </c>
      <c r="C7" s="32">
        <v>0</v>
      </c>
      <c r="D7" s="33">
        <v>11</v>
      </c>
      <c r="E7" s="32">
        <v>1</v>
      </c>
      <c r="F7" s="33">
        <v>1</v>
      </c>
      <c r="G7" s="32">
        <v>1</v>
      </c>
      <c r="H7" s="33">
        <v>1</v>
      </c>
      <c r="I7" s="32">
        <v>0</v>
      </c>
      <c r="J7" s="33">
        <v>1</v>
      </c>
      <c r="K7" s="32">
        <v>0</v>
      </c>
      <c r="L7" s="34">
        <f>B7+D7+J7+F7+H7</f>
        <v>42</v>
      </c>
      <c r="M7" s="35">
        <f>C7+E7+K7+G7+I7</f>
        <v>2</v>
      </c>
      <c r="N7" s="33"/>
      <c r="O7" s="32">
        <v>0</v>
      </c>
      <c r="P7" s="33"/>
      <c r="Q7" s="32">
        <v>0</v>
      </c>
      <c r="R7" s="33"/>
      <c r="S7" s="32">
        <v>0</v>
      </c>
      <c r="T7" s="33"/>
      <c r="U7" s="32">
        <v>0</v>
      </c>
      <c r="V7" s="33">
        <f>L7+N7+P7+R7+T7</f>
        <v>42</v>
      </c>
      <c r="W7" s="32">
        <f>M7+O7+U7+Q7+S7</f>
        <v>2</v>
      </c>
      <c r="X7" s="23"/>
      <c r="Y7" s="28" t="s">
        <v>8</v>
      </c>
      <c r="Z7" s="33"/>
      <c r="AA7" s="32">
        <f>SUM(AA4:AA6)</f>
        <v>0</v>
      </c>
      <c r="AB7" s="33"/>
      <c r="AC7" s="32">
        <f>SUM(AC4:AC6)</f>
        <v>0</v>
      </c>
      <c r="AD7" s="34">
        <f>AB7+Z7</f>
        <v>0</v>
      </c>
      <c r="AE7" s="32">
        <f>AA7+AC7</f>
        <v>0</v>
      </c>
    </row>
    <row r="8" spans="1:31" s="14" customFormat="1" ht="20.25" customHeight="1">
      <c r="A8" s="26" t="s">
        <v>21</v>
      </c>
      <c r="B8" s="36">
        <v>13</v>
      </c>
      <c r="C8" s="32">
        <v>2</v>
      </c>
      <c r="D8" s="36">
        <v>4</v>
      </c>
      <c r="E8" s="32">
        <v>1</v>
      </c>
      <c r="F8" s="33">
        <v>2</v>
      </c>
      <c r="G8" s="32">
        <v>1</v>
      </c>
      <c r="H8" s="36">
        <v>1</v>
      </c>
      <c r="I8" s="32">
        <v>0</v>
      </c>
      <c r="J8" s="36">
        <v>0</v>
      </c>
      <c r="K8" s="32">
        <v>0</v>
      </c>
      <c r="L8" s="34">
        <f t="shared" ref="L8:M10" si="0">B8+D8+J8+F8+H8</f>
        <v>20</v>
      </c>
      <c r="M8" s="35">
        <f t="shared" si="0"/>
        <v>4</v>
      </c>
      <c r="N8" s="36"/>
      <c r="O8" s="32">
        <v>0</v>
      </c>
      <c r="P8" s="36"/>
      <c r="Q8" s="32">
        <v>0</v>
      </c>
      <c r="R8" s="36"/>
      <c r="S8" s="32">
        <v>0</v>
      </c>
      <c r="T8" s="36"/>
      <c r="U8" s="32">
        <v>0</v>
      </c>
      <c r="V8" s="33">
        <f>L8+N8+P8+R8+T8</f>
        <v>20</v>
      </c>
      <c r="W8" s="32">
        <f t="shared" ref="W8:W10" si="1">M8+O8+U8+Q8+S8</f>
        <v>4</v>
      </c>
      <c r="X8" s="15"/>
      <c r="Y8" s="1" t="s">
        <v>22</v>
      </c>
      <c r="Z8" s="15"/>
      <c r="AA8" s="15"/>
      <c r="AB8" s="15"/>
      <c r="AC8" s="15"/>
      <c r="AD8" s="15"/>
      <c r="AE8" s="15"/>
    </row>
    <row r="9" spans="1:31" s="14" customFormat="1" ht="20.25" customHeight="1">
      <c r="A9" s="26" t="s">
        <v>23</v>
      </c>
      <c r="B9" s="36">
        <v>15</v>
      </c>
      <c r="C9" s="32">
        <v>6</v>
      </c>
      <c r="D9" s="36">
        <v>5</v>
      </c>
      <c r="E9" s="32">
        <v>2</v>
      </c>
      <c r="F9" s="36">
        <v>2</v>
      </c>
      <c r="G9" s="32">
        <v>1</v>
      </c>
      <c r="H9" s="36">
        <v>2</v>
      </c>
      <c r="I9" s="32">
        <v>0</v>
      </c>
      <c r="J9" s="36">
        <v>1</v>
      </c>
      <c r="K9" s="32">
        <v>0</v>
      </c>
      <c r="L9" s="34">
        <f t="shared" si="0"/>
        <v>25</v>
      </c>
      <c r="M9" s="35">
        <f t="shared" si="0"/>
        <v>9</v>
      </c>
      <c r="N9" s="36"/>
      <c r="O9" s="32">
        <v>0</v>
      </c>
      <c r="P9" s="36"/>
      <c r="Q9" s="32">
        <v>0</v>
      </c>
      <c r="R9" s="36"/>
      <c r="S9" s="32">
        <v>0</v>
      </c>
      <c r="T9" s="36"/>
      <c r="U9" s="32">
        <v>0</v>
      </c>
      <c r="V9" s="33">
        <f t="shared" ref="V9" si="2">L9+N9+P9+R9+T9</f>
        <v>25</v>
      </c>
      <c r="W9" s="32">
        <f t="shared" si="1"/>
        <v>9</v>
      </c>
      <c r="X9" s="15"/>
      <c r="Y9" s="15"/>
      <c r="Z9" s="15"/>
      <c r="AA9" s="15"/>
      <c r="AB9" s="15"/>
      <c r="AC9" s="15"/>
      <c r="AD9" s="15"/>
      <c r="AE9" s="15"/>
    </row>
    <row r="10" spans="1:31" s="14" customFormat="1" ht="20.25" customHeight="1">
      <c r="A10" s="26" t="s">
        <v>24</v>
      </c>
      <c r="B10" s="36">
        <v>56</v>
      </c>
      <c r="C10" s="32">
        <v>8</v>
      </c>
      <c r="D10" s="33">
        <v>20</v>
      </c>
      <c r="E10" s="32">
        <v>4</v>
      </c>
      <c r="F10" s="33">
        <v>5</v>
      </c>
      <c r="G10" s="32">
        <v>3</v>
      </c>
      <c r="H10" s="33">
        <v>4</v>
      </c>
      <c r="I10" s="32">
        <v>0</v>
      </c>
      <c r="J10" s="33">
        <v>2</v>
      </c>
      <c r="K10" s="32">
        <v>0</v>
      </c>
      <c r="L10" s="34">
        <f t="shared" si="0"/>
        <v>87</v>
      </c>
      <c r="M10" s="35">
        <f t="shared" si="0"/>
        <v>15</v>
      </c>
      <c r="N10" s="33"/>
      <c r="O10" s="32">
        <v>0</v>
      </c>
      <c r="P10" s="33"/>
      <c r="Q10" s="32">
        <f t="shared" ref="Q10" si="3">SUM(Q7:Q9)</f>
        <v>0</v>
      </c>
      <c r="R10" s="33"/>
      <c r="S10" s="32">
        <v>0</v>
      </c>
      <c r="T10" s="33"/>
      <c r="U10" s="32">
        <v>0</v>
      </c>
      <c r="V10" s="33">
        <f>L10+N10+P10+R10+T10</f>
        <v>87</v>
      </c>
      <c r="W10" s="32">
        <f t="shared" si="1"/>
        <v>15</v>
      </c>
      <c r="X10" s="15"/>
    </row>
    <row r="11" spans="1:31" ht="20.25" customHeight="1">
      <c r="A11" s="1" t="s">
        <v>25</v>
      </c>
      <c r="B11" s="15"/>
      <c r="C11" s="15"/>
      <c r="D11" s="15"/>
      <c r="E11" s="15"/>
      <c r="F11" s="15"/>
      <c r="G11" s="15"/>
      <c r="H11" s="15"/>
      <c r="I11" s="1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5"/>
      <c r="AA11" s="15"/>
      <c r="AB11" s="15"/>
      <c r="AC11" s="15"/>
      <c r="AD11" s="14"/>
      <c r="AE11" s="14"/>
    </row>
    <row r="12" spans="1:31" ht="20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31" ht="20.25" customHeight="1">
      <c r="A13" s="1" t="s">
        <v>26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31" ht="20.25" customHeight="1">
      <c r="A14" s="15"/>
      <c r="B14" s="15"/>
      <c r="C14" s="15"/>
      <c r="D14" s="15"/>
      <c r="E14" s="15"/>
      <c r="F14" s="15"/>
      <c r="G14" s="15"/>
      <c r="H14" s="55" t="s">
        <v>64</v>
      </c>
      <c r="I14" s="56"/>
      <c r="J14" s="56"/>
      <c r="K14" s="56"/>
      <c r="L14" s="15"/>
      <c r="M14" s="1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31" ht="20.25" customHeight="1">
      <c r="A15" s="26" t="s">
        <v>27</v>
      </c>
      <c r="B15" s="37" t="s">
        <v>28</v>
      </c>
      <c r="C15" s="38"/>
      <c r="D15" s="37" t="s">
        <v>29</v>
      </c>
      <c r="E15" s="38"/>
      <c r="F15" s="37" t="s">
        <v>30</v>
      </c>
      <c r="G15" s="38"/>
      <c r="H15" s="37" t="s">
        <v>31</v>
      </c>
      <c r="I15" s="38"/>
      <c r="J15" s="40" t="s">
        <v>32</v>
      </c>
      <c r="K15" s="40"/>
      <c r="L15" s="18"/>
      <c r="M15" s="19"/>
      <c r="N15" s="27"/>
      <c r="O15" s="27"/>
      <c r="P15" s="27"/>
      <c r="Q15" s="27"/>
      <c r="R15" s="1"/>
      <c r="S15" s="1"/>
      <c r="T15" s="1"/>
      <c r="U15" s="1"/>
      <c r="V15" s="1"/>
      <c r="W15" s="27"/>
      <c r="X15" s="64"/>
      <c r="Y15" s="64"/>
      <c r="Z15" s="64"/>
      <c r="AA15" s="64"/>
      <c r="AB15" s="64"/>
      <c r="AC15" s="64"/>
    </row>
    <row r="16" spans="1:31" ht="20.25" customHeight="1">
      <c r="A16" s="45" t="s">
        <v>33</v>
      </c>
      <c r="B16" s="37" t="s">
        <v>34</v>
      </c>
      <c r="C16" s="38"/>
      <c r="D16" s="37" t="s">
        <v>35</v>
      </c>
      <c r="E16" s="38"/>
      <c r="F16" s="76" t="s">
        <v>36</v>
      </c>
      <c r="G16" s="77"/>
      <c r="H16" s="57">
        <v>120</v>
      </c>
      <c r="I16" s="58"/>
      <c r="J16" s="5">
        <v>0</v>
      </c>
      <c r="K16" s="29" t="s">
        <v>69</v>
      </c>
      <c r="L16" s="20"/>
      <c r="M16" s="15"/>
      <c r="N16" s="1"/>
      <c r="O16" s="1"/>
      <c r="P16" s="1"/>
      <c r="Q16" s="1"/>
      <c r="R16" s="1"/>
      <c r="S16" s="1"/>
      <c r="T16" s="1"/>
      <c r="U16" s="1"/>
      <c r="V16" s="1"/>
      <c r="W16" s="27"/>
      <c r="X16" s="7"/>
      <c r="Y16" s="8"/>
      <c r="Z16" s="7"/>
      <c r="AA16" s="8"/>
      <c r="AB16" s="7"/>
      <c r="AC16" s="8"/>
    </row>
    <row r="17" spans="1:29" ht="20.25" customHeight="1">
      <c r="A17" s="46"/>
      <c r="B17" s="37" t="s">
        <v>38</v>
      </c>
      <c r="C17" s="38"/>
      <c r="D17" s="37" t="s">
        <v>39</v>
      </c>
      <c r="E17" s="38"/>
      <c r="F17" s="71">
        <v>91</v>
      </c>
      <c r="G17" s="72"/>
      <c r="H17" s="57">
        <v>256</v>
      </c>
      <c r="I17" s="58"/>
      <c r="J17" s="5">
        <v>357</v>
      </c>
      <c r="K17" s="29" t="s">
        <v>70</v>
      </c>
      <c r="L17" s="20"/>
      <c r="M17" s="15"/>
      <c r="N17" s="1"/>
      <c r="O17" s="1"/>
      <c r="P17" s="1"/>
      <c r="Q17" s="1"/>
      <c r="R17" s="1"/>
      <c r="S17" s="1"/>
      <c r="T17" s="1"/>
      <c r="U17" s="1"/>
      <c r="V17" s="1"/>
      <c r="W17" s="27"/>
      <c r="X17" s="7"/>
    </row>
    <row r="18" spans="1:29" ht="20.25" customHeight="1">
      <c r="A18" s="46"/>
      <c r="B18" s="61" t="s">
        <v>40</v>
      </c>
      <c r="C18" s="62"/>
      <c r="D18" s="37" t="s">
        <v>35</v>
      </c>
      <c r="E18" s="38"/>
      <c r="F18" s="71">
        <v>40</v>
      </c>
      <c r="G18" s="72"/>
      <c r="H18" s="57">
        <v>160</v>
      </c>
      <c r="I18" s="58"/>
      <c r="J18" s="5">
        <v>71</v>
      </c>
      <c r="K18" s="29" t="s">
        <v>37</v>
      </c>
      <c r="L18" s="20"/>
      <c r="M18" s="1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9" ht="20.25" customHeight="1">
      <c r="A19" s="46"/>
      <c r="B19" s="61" t="s">
        <v>41</v>
      </c>
      <c r="C19" s="62"/>
      <c r="D19" s="37" t="s">
        <v>35</v>
      </c>
      <c r="E19" s="38"/>
      <c r="F19" s="71">
        <v>39</v>
      </c>
      <c r="G19" s="72"/>
      <c r="H19" s="57">
        <v>144</v>
      </c>
      <c r="I19" s="58"/>
      <c r="J19" s="5">
        <v>106</v>
      </c>
      <c r="K19" s="29" t="s">
        <v>71</v>
      </c>
      <c r="L19" s="20"/>
      <c r="M19" s="15"/>
      <c r="N19" s="1"/>
      <c r="O19" s="1"/>
      <c r="P19" s="1"/>
      <c r="Q19" s="1"/>
      <c r="R19" s="1"/>
      <c r="S19" s="1"/>
      <c r="T19" s="1"/>
      <c r="U19" s="1"/>
      <c r="V19" s="4"/>
      <c r="W19" s="1"/>
      <c r="X19" s="1"/>
    </row>
    <row r="20" spans="1:29" ht="20.25" customHeight="1">
      <c r="A20" s="47"/>
      <c r="B20" s="37" t="s">
        <v>12</v>
      </c>
      <c r="C20" s="39"/>
      <c r="D20" s="39"/>
      <c r="E20" s="38"/>
      <c r="F20" s="71">
        <v>170</v>
      </c>
      <c r="G20" s="72"/>
      <c r="H20" s="57">
        <v>680</v>
      </c>
      <c r="I20" s="58"/>
      <c r="J20" s="5">
        <v>534</v>
      </c>
      <c r="K20" s="29" t="s">
        <v>72</v>
      </c>
      <c r="L20" s="20"/>
      <c r="M20" s="15"/>
      <c r="N20" s="1"/>
      <c r="O20" s="1"/>
      <c r="P20" s="1"/>
      <c r="Q20" s="1"/>
      <c r="R20" s="1"/>
      <c r="S20" s="1"/>
      <c r="T20" s="1"/>
      <c r="U20" s="1"/>
      <c r="V20" s="4"/>
      <c r="W20" s="4"/>
      <c r="X20" s="4"/>
    </row>
    <row r="21" spans="1:29" ht="20.25" customHeight="1">
      <c r="A21" s="45" t="s">
        <v>42</v>
      </c>
      <c r="B21" s="37" t="s">
        <v>42</v>
      </c>
      <c r="C21" s="38"/>
      <c r="D21" s="37" t="s">
        <v>43</v>
      </c>
      <c r="E21" s="38"/>
      <c r="F21" s="71">
        <v>145</v>
      </c>
      <c r="G21" s="72"/>
      <c r="H21" s="57">
        <v>670</v>
      </c>
      <c r="I21" s="58"/>
      <c r="J21" s="5">
        <v>387</v>
      </c>
      <c r="K21" s="29" t="s">
        <v>76</v>
      </c>
      <c r="L21" s="20"/>
      <c r="M21" s="15"/>
      <c r="N21" s="1"/>
      <c r="O21" s="1"/>
      <c r="P21" s="1"/>
      <c r="Q21" s="1"/>
      <c r="R21" s="1"/>
      <c r="S21" s="1"/>
      <c r="T21" s="1"/>
      <c r="U21" s="1"/>
      <c r="V21" s="4"/>
      <c r="W21" s="4"/>
      <c r="X21" s="4"/>
      <c r="Y21" s="4"/>
      <c r="Z21" s="4"/>
      <c r="AA21" s="4"/>
      <c r="AB21" s="4"/>
      <c r="AC21" s="4"/>
    </row>
    <row r="22" spans="1:29" ht="20.25" customHeight="1">
      <c r="A22" s="46"/>
      <c r="B22" s="59" t="s">
        <v>44</v>
      </c>
      <c r="C22" s="60"/>
      <c r="D22" s="37" t="s">
        <v>43</v>
      </c>
      <c r="E22" s="38"/>
      <c r="F22" s="71">
        <v>45</v>
      </c>
      <c r="G22" s="75"/>
      <c r="H22" s="57">
        <v>90</v>
      </c>
      <c r="I22" s="75"/>
      <c r="J22" s="5">
        <v>85</v>
      </c>
      <c r="K22" s="29" t="s">
        <v>65</v>
      </c>
      <c r="L22" s="20"/>
      <c r="M22" s="15"/>
      <c r="N22" s="1"/>
      <c r="O22" s="1"/>
      <c r="P22" s="1"/>
      <c r="Q22" s="1"/>
      <c r="R22" s="1"/>
      <c r="S22" s="1"/>
      <c r="T22" s="1"/>
      <c r="U22" s="1"/>
      <c r="V22" s="4"/>
      <c r="W22" s="4"/>
      <c r="X22" s="4"/>
      <c r="Y22" s="4"/>
      <c r="Z22" s="4"/>
      <c r="AA22" s="4"/>
      <c r="AB22" s="4"/>
      <c r="AC22" s="4"/>
    </row>
    <row r="23" spans="1:29" ht="20.25" customHeight="1">
      <c r="A23" s="47"/>
      <c r="B23" s="37" t="s">
        <v>18</v>
      </c>
      <c r="C23" s="39"/>
      <c r="D23" s="39"/>
      <c r="E23" s="38"/>
      <c r="F23" s="71">
        <v>190</v>
      </c>
      <c r="G23" s="75"/>
      <c r="H23" s="57">
        <v>760</v>
      </c>
      <c r="I23" s="75"/>
      <c r="J23" s="5">
        <v>472</v>
      </c>
      <c r="K23" s="29" t="s">
        <v>48</v>
      </c>
      <c r="L23" s="20"/>
      <c r="M23" s="15"/>
      <c r="N23" s="1"/>
      <c r="O23" s="1"/>
      <c r="P23" s="1"/>
      <c r="Q23" s="1"/>
      <c r="R23" s="1"/>
      <c r="S23" s="1"/>
      <c r="T23" s="1"/>
      <c r="U23" s="1"/>
      <c r="V23" s="4"/>
      <c r="W23" s="4"/>
      <c r="X23" s="4"/>
      <c r="Y23" s="4"/>
      <c r="Z23" s="4"/>
      <c r="AA23" s="4"/>
      <c r="AB23" s="4"/>
      <c r="AC23" s="4"/>
    </row>
    <row r="24" spans="1:29" ht="20.25" customHeight="1">
      <c r="A24" s="41" t="s">
        <v>45</v>
      </c>
      <c r="B24" s="37" t="s">
        <v>46</v>
      </c>
      <c r="C24" s="38"/>
      <c r="D24" s="37" t="s">
        <v>47</v>
      </c>
      <c r="E24" s="38"/>
      <c r="F24" s="71">
        <v>40</v>
      </c>
      <c r="G24" s="72"/>
      <c r="H24" s="57">
        <v>160</v>
      </c>
      <c r="I24" s="58"/>
      <c r="J24" s="5">
        <v>103</v>
      </c>
      <c r="K24" s="29" t="s">
        <v>73</v>
      </c>
      <c r="L24" s="20"/>
      <c r="M24" s="15"/>
      <c r="N24" s="1"/>
      <c r="O24" s="1"/>
      <c r="P24" s="1"/>
      <c r="Q24" s="1"/>
      <c r="R24" s="1"/>
      <c r="S24" s="1"/>
      <c r="T24" s="1"/>
      <c r="U24" s="1"/>
      <c r="V24" s="4"/>
      <c r="W24" s="4"/>
      <c r="X24" s="4"/>
      <c r="Y24" s="4"/>
      <c r="Z24" s="4"/>
      <c r="AA24" s="4"/>
      <c r="AB24" s="4"/>
      <c r="AC24" s="4"/>
    </row>
    <row r="25" spans="1:29" ht="20.25" customHeight="1">
      <c r="A25" s="48"/>
      <c r="B25" s="37" t="s">
        <v>49</v>
      </c>
      <c r="C25" s="38"/>
      <c r="D25" s="37" t="s">
        <v>50</v>
      </c>
      <c r="E25" s="38"/>
      <c r="F25" s="71">
        <v>40</v>
      </c>
      <c r="G25" s="72"/>
      <c r="H25" s="57">
        <v>160</v>
      </c>
      <c r="I25" s="58"/>
      <c r="J25" s="5">
        <v>86</v>
      </c>
      <c r="K25" s="29" t="s">
        <v>74</v>
      </c>
      <c r="L25" s="20"/>
      <c r="M25" s="15"/>
      <c r="N25" s="1"/>
      <c r="O25" s="1"/>
      <c r="P25" s="1"/>
      <c r="Q25" s="1"/>
      <c r="R25" s="1"/>
      <c r="S25" s="1"/>
      <c r="T25" s="1"/>
      <c r="U25" s="1"/>
      <c r="V25" s="4"/>
      <c r="W25" s="4"/>
      <c r="X25" s="4"/>
      <c r="Y25" s="4"/>
      <c r="Z25" s="4"/>
      <c r="AA25" s="4"/>
      <c r="AB25" s="4"/>
      <c r="AC25" s="4"/>
    </row>
    <row r="26" spans="1:29" ht="20.25" customHeight="1">
      <c r="A26" s="43"/>
      <c r="B26" s="37" t="s">
        <v>18</v>
      </c>
      <c r="C26" s="39"/>
      <c r="D26" s="39"/>
      <c r="E26" s="38"/>
      <c r="F26" s="71">
        <v>80</v>
      </c>
      <c r="G26" s="72"/>
      <c r="H26" s="57">
        <v>320</v>
      </c>
      <c r="I26" s="58"/>
      <c r="J26" s="5">
        <v>189</v>
      </c>
      <c r="K26" s="29" t="s">
        <v>75</v>
      </c>
      <c r="L26" s="20"/>
      <c r="M26" s="15"/>
      <c r="N26" s="1"/>
      <c r="O26" s="1"/>
      <c r="P26" s="1"/>
      <c r="Q26" s="1"/>
      <c r="R26" s="1"/>
      <c r="S26" s="1"/>
      <c r="T26" s="1"/>
      <c r="U26" s="1"/>
      <c r="V26" s="4"/>
      <c r="W26" s="4"/>
      <c r="X26" s="4"/>
      <c r="Y26" s="4"/>
      <c r="Z26" s="4"/>
      <c r="AA26" s="4"/>
      <c r="AB26" s="4"/>
      <c r="AC26" s="4"/>
    </row>
    <row r="27" spans="1:29" ht="20.25" customHeight="1">
      <c r="A27" s="37" t="s">
        <v>8</v>
      </c>
      <c r="B27" s="39"/>
      <c r="C27" s="39"/>
      <c r="D27" s="39"/>
      <c r="E27" s="38"/>
      <c r="F27" s="57">
        <v>440</v>
      </c>
      <c r="G27" s="58"/>
      <c r="H27" s="57">
        <v>1760</v>
      </c>
      <c r="I27" s="58"/>
      <c r="J27" s="5">
        <v>1195</v>
      </c>
      <c r="K27" s="29" t="s">
        <v>67</v>
      </c>
      <c r="L27" s="3"/>
      <c r="M27" s="15"/>
      <c r="N27" s="1"/>
      <c r="O27" s="1"/>
      <c r="P27" s="1"/>
      <c r="Q27" s="1"/>
      <c r="R27" s="1"/>
      <c r="S27" s="1"/>
      <c r="T27" s="1"/>
      <c r="U27" s="1"/>
      <c r="V27" s="4"/>
      <c r="W27" s="4"/>
      <c r="X27" s="4"/>
      <c r="Y27" s="4"/>
      <c r="Z27" s="4"/>
      <c r="AA27" s="4"/>
      <c r="AB27" s="4"/>
      <c r="AC27" s="4"/>
    </row>
    <row r="28" spans="1:29" ht="20.25" customHeight="1">
      <c r="A28" s="1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"/>
      <c r="O28" s="1"/>
      <c r="P28" s="1"/>
      <c r="Q28" s="1"/>
      <c r="R28" s="1"/>
      <c r="S28" s="1"/>
      <c r="T28" s="1"/>
      <c r="U28" s="1"/>
      <c r="V28" s="4"/>
      <c r="W28" s="4"/>
      <c r="X28" s="4"/>
      <c r="Y28" s="4"/>
      <c r="Z28" s="4"/>
      <c r="AA28" s="4"/>
      <c r="AB28" s="4"/>
      <c r="AC28" s="4"/>
    </row>
    <row r="29" spans="1:29" ht="20.25" customHeight="1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"/>
      <c r="O29" s="1"/>
      <c r="P29" s="1"/>
      <c r="Q29" s="1"/>
      <c r="R29" s="4"/>
      <c r="S29" s="4"/>
      <c r="T29" s="4"/>
      <c r="U29" s="4"/>
      <c r="V29" s="4"/>
      <c r="W29" s="4"/>
      <c r="X29" s="4"/>
      <c r="Y29" s="4"/>
    </row>
    <row r="30" spans="1:29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"/>
      <c r="O30" s="1"/>
      <c r="P30" s="1"/>
      <c r="Q30" s="1"/>
      <c r="R30" s="1"/>
      <c r="S30" s="1"/>
      <c r="T30" s="1"/>
      <c r="U30" s="1"/>
      <c r="V30" s="4"/>
      <c r="W30" s="4"/>
      <c r="X30" s="4"/>
      <c r="Y30" s="4"/>
      <c r="Z30" s="4"/>
      <c r="AA30" s="4"/>
      <c r="AB30" s="4"/>
      <c r="AC30" s="4"/>
    </row>
    <row r="31" spans="1:29" ht="20.25" customHeight="1">
      <c r="A31" s="1" t="s">
        <v>51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"/>
      <c r="O31" s="1"/>
      <c r="P31" s="1"/>
      <c r="Q31" s="1"/>
      <c r="R31" s="1"/>
      <c r="S31" s="1"/>
      <c r="T31" s="1"/>
      <c r="U31" s="1"/>
      <c r="V31" s="4"/>
      <c r="W31" s="4"/>
      <c r="X31" s="4"/>
      <c r="Y31" s="4"/>
      <c r="Z31" s="4"/>
      <c r="AA31" s="4"/>
      <c r="AB31" s="4"/>
      <c r="AC31" s="4"/>
    </row>
    <row r="32" spans="1:29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55" t="s">
        <v>64</v>
      </c>
      <c r="K32" s="56"/>
      <c r="L32" s="56"/>
      <c r="M32" s="56"/>
      <c r="N32" s="9"/>
      <c r="O32" s="9"/>
      <c r="P32" s="9"/>
      <c r="Q32" s="9"/>
      <c r="R32" s="1"/>
      <c r="S32" s="1"/>
      <c r="T32" s="1"/>
      <c r="U32" s="1"/>
      <c r="V32" s="4"/>
      <c r="W32" s="4"/>
      <c r="X32" s="4"/>
      <c r="Y32" s="4"/>
      <c r="Z32" s="4"/>
      <c r="AA32" s="4"/>
      <c r="AB32" s="4"/>
      <c r="AC32" s="4"/>
    </row>
    <row r="33" spans="1:29" ht="20.25" customHeight="1">
      <c r="A33" s="26" t="s">
        <v>52</v>
      </c>
      <c r="B33" s="37" t="s">
        <v>53</v>
      </c>
      <c r="C33" s="38"/>
      <c r="D33" s="37" t="s">
        <v>54</v>
      </c>
      <c r="E33" s="38"/>
      <c r="F33" s="37" t="s">
        <v>29</v>
      </c>
      <c r="G33" s="38"/>
      <c r="H33" s="37" t="s">
        <v>30</v>
      </c>
      <c r="I33" s="38"/>
      <c r="J33" s="37" t="s">
        <v>31</v>
      </c>
      <c r="K33" s="38"/>
      <c r="L33" s="40" t="s">
        <v>55</v>
      </c>
      <c r="M33" s="40"/>
      <c r="N33" s="27"/>
      <c r="O33" s="27"/>
      <c r="P33" s="27"/>
      <c r="Q33" s="27"/>
      <c r="R33" s="1"/>
      <c r="S33" s="1"/>
      <c r="T33" s="1"/>
      <c r="U33" s="1"/>
      <c r="V33" s="4"/>
      <c r="W33" s="4"/>
      <c r="X33" s="4"/>
      <c r="Y33" s="4"/>
      <c r="Z33" s="4"/>
      <c r="AA33" s="4"/>
      <c r="AB33" s="4"/>
      <c r="AC33" s="4"/>
    </row>
    <row r="34" spans="1:29" ht="20.25" customHeight="1">
      <c r="A34" s="45" t="s">
        <v>56</v>
      </c>
      <c r="B34" s="41" t="s">
        <v>57</v>
      </c>
      <c r="C34" s="50"/>
      <c r="D34" s="37" t="s">
        <v>58</v>
      </c>
      <c r="E34" s="38"/>
      <c r="F34" s="37" t="s">
        <v>35</v>
      </c>
      <c r="G34" s="38"/>
      <c r="H34" s="71">
        <v>3</v>
      </c>
      <c r="I34" s="72"/>
      <c r="J34" s="71">
        <v>6</v>
      </c>
      <c r="K34" s="72"/>
      <c r="L34" s="30">
        <v>3</v>
      </c>
      <c r="M34" s="29" t="s">
        <v>66</v>
      </c>
      <c r="N34" s="12"/>
      <c r="O34" s="12"/>
      <c r="P34" s="12"/>
      <c r="Q34" s="12"/>
      <c r="R34" s="1"/>
      <c r="S34" s="1"/>
      <c r="T34" s="1"/>
      <c r="U34" s="1"/>
      <c r="V34" s="4"/>
      <c r="W34" s="4"/>
      <c r="X34" s="4"/>
      <c r="Y34" s="4"/>
      <c r="Z34" s="4"/>
      <c r="AA34" s="4"/>
      <c r="AB34" s="4"/>
      <c r="AC34" s="4"/>
    </row>
    <row r="35" spans="1:29" ht="20.25" customHeight="1">
      <c r="A35" s="46"/>
      <c r="B35" s="51"/>
      <c r="C35" s="52"/>
      <c r="D35" s="37" t="s">
        <v>59</v>
      </c>
      <c r="E35" s="38"/>
      <c r="F35" s="37" t="s">
        <v>39</v>
      </c>
      <c r="G35" s="38"/>
      <c r="H35" s="71">
        <v>5</v>
      </c>
      <c r="I35" s="72"/>
      <c r="J35" s="71">
        <v>10</v>
      </c>
      <c r="K35" s="72"/>
      <c r="L35" s="30">
        <v>9</v>
      </c>
      <c r="M35" s="29" t="s">
        <v>66</v>
      </c>
      <c r="N35" s="12"/>
      <c r="O35" s="12"/>
      <c r="P35" s="12"/>
      <c r="Q35" s="12"/>
      <c r="R35" s="1"/>
      <c r="S35" s="1"/>
      <c r="T35" s="1"/>
      <c r="U35" s="1"/>
      <c r="V35" s="4"/>
      <c r="W35" s="4"/>
      <c r="X35" s="4"/>
      <c r="Y35" s="4"/>
      <c r="Z35" s="4"/>
      <c r="AA35" s="4"/>
      <c r="AB35" s="4"/>
      <c r="AC35" s="4"/>
    </row>
    <row r="36" spans="1:29" ht="20.25" customHeight="1">
      <c r="A36" s="46"/>
      <c r="B36" s="53"/>
      <c r="C36" s="54"/>
      <c r="D36" s="37" t="s">
        <v>12</v>
      </c>
      <c r="E36" s="39"/>
      <c r="F36" s="39"/>
      <c r="G36" s="38"/>
      <c r="H36" s="71">
        <v>8</v>
      </c>
      <c r="I36" s="72"/>
      <c r="J36" s="71">
        <v>16</v>
      </c>
      <c r="K36" s="72"/>
      <c r="L36" s="30">
        <v>12</v>
      </c>
      <c r="M36" s="29" t="s">
        <v>68</v>
      </c>
      <c r="N36" s="12"/>
      <c r="O36" s="12"/>
      <c r="P36" s="12"/>
      <c r="Q36" s="12"/>
      <c r="R36" s="1"/>
      <c r="S36" s="1"/>
      <c r="T36" s="1"/>
      <c r="U36" s="1"/>
      <c r="V36" s="4"/>
      <c r="W36" s="4"/>
      <c r="X36" s="4"/>
      <c r="Y36" s="4"/>
      <c r="Z36" s="4"/>
      <c r="AA36" s="4"/>
      <c r="AB36" s="4"/>
      <c r="AC36" s="4"/>
    </row>
    <row r="37" spans="1:29" ht="20.25" customHeight="1">
      <c r="A37" s="46"/>
      <c r="B37" s="41" t="s">
        <v>60</v>
      </c>
      <c r="C37" s="42"/>
      <c r="D37" s="37" t="s">
        <v>61</v>
      </c>
      <c r="E37" s="38"/>
      <c r="F37" s="37" t="s">
        <v>35</v>
      </c>
      <c r="G37" s="38"/>
      <c r="H37" s="71">
        <v>2</v>
      </c>
      <c r="I37" s="72"/>
      <c r="J37" s="71">
        <v>6</v>
      </c>
      <c r="K37" s="72"/>
      <c r="L37" s="30">
        <v>0</v>
      </c>
      <c r="M37" s="29" t="s">
        <v>69</v>
      </c>
      <c r="N37" s="12"/>
      <c r="O37" s="12"/>
      <c r="P37" s="12"/>
      <c r="Q37" s="12"/>
      <c r="R37" s="1"/>
      <c r="S37" s="1"/>
      <c r="T37" s="1"/>
      <c r="U37" s="1"/>
      <c r="V37" s="4"/>
      <c r="W37" s="4"/>
      <c r="X37" s="4"/>
      <c r="Y37" s="4"/>
      <c r="Z37" s="4"/>
      <c r="AA37" s="4"/>
      <c r="AB37" s="4"/>
      <c r="AC37" s="4"/>
    </row>
    <row r="38" spans="1:29" ht="20.25" customHeight="1">
      <c r="A38" s="46"/>
      <c r="B38" s="48"/>
      <c r="C38" s="49"/>
      <c r="D38" s="37" t="s">
        <v>62</v>
      </c>
      <c r="E38" s="38"/>
      <c r="F38" s="37" t="s">
        <v>39</v>
      </c>
      <c r="G38" s="38"/>
      <c r="H38" s="71">
        <v>2</v>
      </c>
      <c r="I38" s="72"/>
      <c r="J38" s="71">
        <v>6</v>
      </c>
      <c r="K38" s="72"/>
      <c r="L38" s="30">
        <v>1</v>
      </c>
      <c r="M38" s="29" t="s">
        <v>69</v>
      </c>
      <c r="N38" s="12"/>
      <c r="O38" s="12"/>
      <c r="P38" s="12"/>
      <c r="Q38" s="12"/>
      <c r="R38" s="1"/>
      <c r="S38" s="1"/>
      <c r="T38" s="1"/>
      <c r="U38" s="1"/>
      <c r="V38" s="4"/>
      <c r="W38" s="4"/>
      <c r="X38" s="4"/>
      <c r="Y38" s="4"/>
      <c r="Z38" s="4"/>
      <c r="AA38" s="4"/>
      <c r="AB38" s="4"/>
      <c r="AC38" s="4"/>
    </row>
    <row r="39" spans="1:29" ht="20.25" customHeight="1">
      <c r="A39" s="47"/>
      <c r="B39" s="43"/>
      <c r="C39" s="44"/>
      <c r="D39" s="37" t="s">
        <v>12</v>
      </c>
      <c r="E39" s="39"/>
      <c r="F39" s="39"/>
      <c r="G39" s="38"/>
      <c r="H39" s="71">
        <v>4</v>
      </c>
      <c r="I39" s="72"/>
      <c r="J39" s="71">
        <v>12</v>
      </c>
      <c r="K39" s="72"/>
      <c r="L39" s="30">
        <v>1</v>
      </c>
      <c r="M39" s="29" t="s">
        <v>69</v>
      </c>
      <c r="N39" s="12"/>
      <c r="O39" s="12"/>
      <c r="P39" s="12"/>
      <c r="Q39" s="12"/>
      <c r="R39" s="1"/>
      <c r="S39" s="1"/>
      <c r="T39" s="1"/>
      <c r="U39" s="1"/>
      <c r="V39" s="4"/>
      <c r="W39" s="4"/>
      <c r="X39" s="4"/>
      <c r="Y39" s="4"/>
      <c r="Z39" s="4"/>
      <c r="AA39" s="4"/>
      <c r="AB39" s="4"/>
      <c r="AC39" s="4"/>
    </row>
    <row r="40" spans="1:29" ht="20.25" customHeight="1">
      <c r="A40" s="40" t="s">
        <v>43</v>
      </c>
      <c r="B40" s="37" t="s">
        <v>57</v>
      </c>
      <c r="C40" s="38"/>
      <c r="D40" s="41" t="s">
        <v>43</v>
      </c>
      <c r="E40" s="42"/>
      <c r="F40" s="41" t="s">
        <v>43</v>
      </c>
      <c r="G40" s="42"/>
      <c r="H40" s="71">
        <v>3</v>
      </c>
      <c r="I40" s="72"/>
      <c r="J40" s="71">
        <v>6</v>
      </c>
      <c r="K40" s="72"/>
      <c r="L40" s="30">
        <v>0</v>
      </c>
      <c r="M40" s="29" t="s">
        <v>69</v>
      </c>
      <c r="N40" s="12"/>
      <c r="O40" s="12"/>
      <c r="P40" s="12"/>
      <c r="Q40" s="12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20.25" customHeight="1">
      <c r="A41" s="40"/>
      <c r="B41" s="37" t="s">
        <v>60</v>
      </c>
      <c r="C41" s="38"/>
      <c r="D41" s="43"/>
      <c r="E41" s="44"/>
      <c r="F41" s="43"/>
      <c r="G41" s="44"/>
      <c r="H41" s="71">
        <v>2</v>
      </c>
      <c r="I41" s="72"/>
      <c r="J41" s="71">
        <v>6</v>
      </c>
      <c r="K41" s="72"/>
      <c r="L41" s="30">
        <v>2</v>
      </c>
      <c r="M41" s="29" t="s">
        <v>66</v>
      </c>
      <c r="N41" s="12"/>
      <c r="O41" s="12"/>
      <c r="P41" s="12"/>
      <c r="Q41" s="12"/>
      <c r="R41" s="10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20.25" customHeight="1">
      <c r="A42" s="37" t="s">
        <v>8</v>
      </c>
      <c r="B42" s="39"/>
      <c r="C42" s="39"/>
      <c r="D42" s="39"/>
      <c r="E42" s="39"/>
      <c r="F42" s="39"/>
      <c r="G42" s="38"/>
      <c r="H42" s="73">
        <v>17</v>
      </c>
      <c r="I42" s="74"/>
      <c r="J42" s="73">
        <v>40</v>
      </c>
      <c r="K42" s="74"/>
      <c r="L42" s="31">
        <v>15</v>
      </c>
      <c r="M42" s="29" t="s">
        <v>65</v>
      </c>
      <c r="N42" s="12"/>
      <c r="O42" s="12"/>
      <c r="P42" s="12"/>
      <c r="Q42" s="12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20.25" customHeight="1">
      <c r="A43" s="19"/>
      <c r="B43" s="19"/>
      <c r="C43" s="19"/>
      <c r="D43" s="19"/>
      <c r="E43" s="19"/>
      <c r="F43" s="19"/>
      <c r="G43" s="19"/>
      <c r="H43" s="21"/>
      <c r="I43" s="21"/>
      <c r="J43" s="21"/>
      <c r="K43" s="21"/>
      <c r="L43" s="22"/>
      <c r="M43" s="22"/>
      <c r="N43" s="6"/>
      <c r="O43" s="6"/>
      <c r="P43" s="6"/>
      <c r="Q43" s="6"/>
      <c r="R43" s="4"/>
      <c r="S43" s="4"/>
      <c r="T43" s="4"/>
      <c r="U43" s="4"/>
      <c r="V43" s="4"/>
    </row>
    <row r="44" spans="1:29" ht="20.25" customHeight="1">
      <c r="A44" s="1" t="s">
        <v>22</v>
      </c>
      <c r="B44" s="1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"/>
      <c r="O44" s="1"/>
      <c r="P44" s="1"/>
      <c r="Q44" s="1"/>
      <c r="R44" s="4"/>
      <c r="S44" s="4"/>
      <c r="T44" s="4"/>
      <c r="U44" s="4"/>
      <c r="V44" s="4"/>
    </row>
    <row r="45" spans="1:29" ht="9.6" customHeight="1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29" ht="20.25" customHeight="1">
      <c r="A46" s="2" t="s">
        <v>63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29" ht="20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29" ht="20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</sheetData>
  <mergeCells count="116">
    <mergeCell ref="AD5:AE5"/>
    <mergeCell ref="B6:C6"/>
    <mergeCell ref="D6:E6"/>
    <mergeCell ref="F6:G6"/>
    <mergeCell ref="H6:I6"/>
    <mergeCell ref="J6:K6"/>
    <mergeCell ref="L6:M6"/>
    <mergeCell ref="A5:A6"/>
    <mergeCell ref="B5:K5"/>
    <mergeCell ref="N5:O6"/>
    <mergeCell ref="P5:Q6"/>
    <mergeCell ref="R5:S6"/>
    <mergeCell ref="T5:U6"/>
    <mergeCell ref="H14:K14"/>
    <mergeCell ref="B15:C15"/>
    <mergeCell ref="D15:E15"/>
    <mergeCell ref="F15:G15"/>
    <mergeCell ref="H15:I15"/>
    <mergeCell ref="J15:K15"/>
    <mergeCell ref="V5:W6"/>
    <mergeCell ref="Z5:AA5"/>
    <mergeCell ref="AB5:AC5"/>
    <mergeCell ref="X15:Y15"/>
    <mergeCell ref="Z15:AA15"/>
    <mergeCell ref="AB15:AC15"/>
    <mergeCell ref="A16:A20"/>
    <mergeCell ref="B16:C16"/>
    <mergeCell ref="D16:E16"/>
    <mergeCell ref="F16:G16"/>
    <mergeCell ref="H16:I16"/>
    <mergeCell ref="B17:C17"/>
    <mergeCell ref="D17:E17"/>
    <mergeCell ref="B19:C19"/>
    <mergeCell ref="D19:E19"/>
    <mergeCell ref="F19:G19"/>
    <mergeCell ref="H19:I19"/>
    <mergeCell ref="B20:E20"/>
    <mergeCell ref="F20:G20"/>
    <mergeCell ref="H20:I20"/>
    <mergeCell ref="F17:G17"/>
    <mergeCell ref="H17:I17"/>
    <mergeCell ref="B18:C18"/>
    <mergeCell ref="D18:E18"/>
    <mergeCell ref="F18:G18"/>
    <mergeCell ref="H18:I18"/>
    <mergeCell ref="F23:G23"/>
    <mergeCell ref="H23:I23"/>
    <mergeCell ref="A24:A26"/>
    <mergeCell ref="B24:C24"/>
    <mergeCell ref="D24:E24"/>
    <mergeCell ref="F24:G24"/>
    <mergeCell ref="H24:I24"/>
    <mergeCell ref="B25:C25"/>
    <mergeCell ref="D25:E25"/>
    <mergeCell ref="F25:G25"/>
    <mergeCell ref="A21:A23"/>
    <mergeCell ref="B21:C21"/>
    <mergeCell ref="D21:E21"/>
    <mergeCell ref="F21:G21"/>
    <mergeCell ref="H21:I21"/>
    <mergeCell ref="B22:C22"/>
    <mergeCell ref="D22:E22"/>
    <mergeCell ref="F22:G22"/>
    <mergeCell ref="H22:I22"/>
    <mergeCell ref="B23:E23"/>
    <mergeCell ref="J32:M32"/>
    <mergeCell ref="B33:C33"/>
    <mergeCell ref="D33:E33"/>
    <mergeCell ref="F33:G33"/>
    <mergeCell ref="H33:I33"/>
    <mergeCell ref="J33:K33"/>
    <mergeCell ref="L33:M33"/>
    <mergeCell ref="H25:I25"/>
    <mergeCell ref="B26:E26"/>
    <mergeCell ref="F26:G26"/>
    <mergeCell ref="H26:I26"/>
    <mergeCell ref="A27:E27"/>
    <mergeCell ref="F27:G27"/>
    <mergeCell ref="H27:I27"/>
    <mergeCell ref="H37:I37"/>
    <mergeCell ref="J37:K37"/>
    <mergeCell ref="D38:E38"/>
    <mergeCell ref="F38:G38"/>
    <mergeCell ref="B34:C36"/>
    <mergeCell ref="D34:E34"/>
    <mergeCell ref="F34:G34"/>
    <mergeCell ref="H34:I34"/>
    <mergeCell ref="J34:K34"/>
    <mergeCell ref="D35:E35"/>
    <mergeCell ref="F35:G35"/>
    <mergeCell ref="H35:I35"/>
    <mergeCell ref="J35:K35"/>
    <mergeCell ref="J40:K40"/>
    <mergeCell ref="B41:C41"/>
    <mergeCell ref="H41:I41"/>
    <mergeCell ref="J41:K41"/>
    <mergeCell ref="A42:G42"/>
    <mergeCell ref="H42:I42"/>
    <mergeCell ref="J42:K42"/>
    <mergeCell ref="H38:I38"/>
    <mergeCell ref="J38:K38"/>
    <mergeCell ref="D39:G39"/>
    <mergeCell ref="H39:I39"/>
    <mergeCell ref="J39:K39"/>
    <mergeCell ref="A40:A41"/>
    <mergeCell ref="B40:C40"/>
    <mergeCell ref="D40:E41"/>
    <mergeCell ref="F40:G41"/>
    <mergeCell ref="H40:I40"/>
    <mergeCell ref="A34:A39"/>
    <mergeCell ref="D36:G36"/>
    <mergeCell ref="H36:I36"/>
    <mergeCell ref="J36:K36"/>
    <mergeCell ref="B37:C39"/>
    <mergeCell ref="D37:E37"/>
    <mergeCell ref="F37:G37"/>
  </mergeCells>
  <phoneticPr fontId="20"/>
  <pageMargins left="0.55118110236220474" right="0.35433070866141736" top="0.78740157480314965" bottom="0.59055118110236227" header="0.70866141732283472" footer="0.31496062992125984"/>
  <pageSetup paperSize="9" scale="57" fitToHeight="0" orientation="landscape" r:id="rId1"/>
  <headerFooter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17-11 (R7.5.1現在）</vt:lpstr>
      <vt:lpstr>'17-11 (R7.5.1現在）'!Print_Area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fuyunish</dc:creator>
  <cp:keywords/>
  <dc:description/>
  <cp:lastModifiedBy>遠藤 洋子 [Yoko Endo]</cp:lastModifiedBy>
  <cp:revision/>
  <cp:lastPrinted>2025-05-29T02:44:56Z</cp:lastPrinted>
  <dcterms:created xsi:type="dcterms:W3CDTF">2009-01-06T08:21:06Z</dcterms:created>
  <dcterms:modified xsi:type="dcterms:W3CDTF">2025-05-30T05:00:00Z</dcterms:modified>
  <cp:category/>
  <cp:contentStatus/>
</cp:coreProperties>
</file>