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5-5" sheetId="1" r:id="rId1"/>
    <sheet name="15-5（旧石巻市）" sheetId="2" r:id="rId2"/>
  </sheets>
  <definedNames>
    <definedName name="_xlnm.Print_Area" localSheetId="1">'15-5（旧石巻市）'!$A$2:$M$64</definedName>
  </definedNames>
  <calcPr calcId="162913"/>
</workbook>
</file>

<file path=xl/calcChain.xml><?xml version="1.0" encoding="utf-8"?>
<calcChain xmlns="http://schemas.openxmlformats.org/spreadsheetml/2006/main">
  <c r="B11" i="2" l="1"/>
  <c r="G11" i="2"/>
  <c r="B14" i="2"/>
  <c r="G14" i="2"/>
  <c r="B15" i="2"/>
  <c r="G15" i="2"/>
  <c r="B16" i="2"/>
  <c r="G16" i="2"/>
  <c r="B17" i="2"/>
  <c r="G17" i="2"/>
  <c r="B35" i="2"/>
  <c r="C35" i="2"/>
  <c r="B36" i="2"/>
  <c r="C36" i="2"/>
  <c r="B37" i="2"/>
  <c r="C37" i="2"/>
  <c r="B38" i="2"/>
  <c r="C38" i="2"/>
  <c r="B54" i="2"/>
  <c r="C54" i="2"/>
  <c r="B55" i="2"/>
  <c r="C55" i="2"/>
  <c r="B56" i="2"/>
  <c r="C56" i="2"/>
  <c r="B57" i="2"/>
  <c r="C57" i="2"/>
  <c r="B58" i="2"/>
  <c r="C58" i="2"/>
</calcChain>
</file>

<file path=xl/sharedStrings.xml><?xml version="1.0" encoding="utf-8"?>
<sst xmlns="http://schemas.openxmlformats.org/spreadsheetml/2006/main" count="116" uniqueCount="48">
  <si>
    <t>（１）　加入状況</t>
  </si>
  <si>
    <t>総数</t>
  </si>
  <si>
    <t>一号強制</t>
  </si>
  <si>
    <t>三　　号</t>
  </si>
  <si>
    <t>法定免除</t>
  </si>
  <si>
    <t>申請免除</t>
  </si>
  <si>
    <t>拠　　　　　出　　　　　年　　　　　金</t>
  </si>
  <si>
    <t>総　　　　　数</t>
  </si>
  <si>
    <t>老　齢　年　金</t>
  </si>
  <si>
    <t>障　害　年　金</t>
  </si>
  <si>
    <t>母　子　年　金</t>
  </si>
  <si>
    <t>寡　婦　年　金</t>
  </si>
  <si>
    <t>人　数</t>
  </si>
  <si>
    <t>金　　額</t>
  </si>
  <si>
    <t>基　　　　礎　　　　年　　　　金</t>
  </si>
  <si>
    <t>老齢基礎年金</t>
  </si>
  <si>
    <t>障害基礎年金</t>
  </si>
  <si>
    <t>遺族基礎年金</t>
  </si>
  <si>
    <t>老齢福祉年金</t>
  </si>
  <si>
    <t>不在被保険者数</t>
  </si>
  <si>
    <t>保険料収納額</t>
  </si>
  <si>
    <t>検認率(%)</t>
  </si>
  <si>
    <t>適用率(%)</t>
  </si>
  <si>
    <t>免除率(%)</t>
  </si>
  <si>
    <t>（単位：人、千円）</t>
  </si>
  <si>
    <t>５．国民年金の推移　　　</t>
    <phoneticPr fontId="21"/>
  </si>
  <si>
    <t xml:space="preserve"> </t>
    <phoneticPr fontId="21"/>
  </si>
  <si>
    <t>単位：人</t>
    <phoneticPr fontId="20"/>
  </si>
  <si>
    <t>年　度</t>
    <phoneticPr fontId="21"/>
  </si>
  <si>
    <t>免　除　被　保　険　者　数</t>
    <phoneticPr fontId="21"/>
  </si>
  <si>
    <t>一号任意</t>
    <rPh sb="0" eb="1">
      <t>１</t>
    </rPh>
    <phoneticPr fontId="21"/>
  </si>
  <si>
    <t>免除率
(％)</t>
    <phoneticPr fontId="20"/>
  </si>
  <si>
    <t>（２）支給状況</t>
    <rPh sb="3" eb="5">
      <t>シキュウ</t>
    </rPh>
    <rPh sb="5" eb="7">
      <t>ジョウキョウ</t>
    </rPh>
    <phoneticPr fontId="21"/>
  </si>
  <si>
    <t>単位：人、千円</t>
    <phoneticPr fontId="20"/>
  </si>
  <si>
    <t>年　度</t>
    <phoneticPr fontId="21"/>
  </si>
  <si>
    <t>福祉年金</t>
    <rPh sb="0" eb="2">
      <t>フクシ</t>
    </rPh>
    <rPh sb="2" eb="4">
      <t>ネンキン</t>
    </rPh>
    <phoneticPr fontId="21"/>
  </si>
  <si>
    <t>資料：石巻市保険年金課</t>
    <rPh sb="3" eb="6">
      <t>イシノマキシ</t>
    </rPh>
    <rPh sb="6" eb="8">
      <t>ホケン</t>
    </rPh>
    <rPh sb="8" eb="10">
      <t>ネンキン</t>
    </rPh>
    <rPh sb="10" eb="11">
      <t>カ</t>
    </rPh>
    <phoneticPr fontId="21"/>
  </si>
  <si>
    <t>5．国民年金の推移（旧石巻市）　</t>
    <rPh sb="10" eb="11">
      <t>キュウ</t>
    </rPh>
    <rPh sb="11" eb="14">
      <t>イシノマキシ</t>
    </rPh>
    <phoneticPr fontId="21"/>
  </si>
  <si>
    <t xml:space="preserve"> </t>
    <phoneticPr fontId="21"/>
  </si>
  <si>
    <t>単位：人、千円</t>
    <phoneticPr fontId="21"/>
  </si>
  <si>
    <t>年　度</t>
    <phoneticPr fontId="21"/>
  </si>
  <si>
    <t>適 用 被 保 険 者 数</t>
    <phoneticPr fontId="21"/>
  </si>
  <si>
    <t>免　除　被　保　険　者　数</t>
    <phoneticPr fontId="21"/>
  </si>
  <si>
    <t>平成5</t>
    <rPh sb="0" eb="2">
      <t>ヘイセイ</t>
    </rPh>
    <phoneticPr fontId="21"/>
  </si>
  <si>
    <t>年　度</t>
    <phoneticPr fontId="21"/>
  </si>
  <si>
    <t>　　資料：生活環境部国保年金課</t>
    <rPh sb="10" eb="12">
      <t>コクホ</t>
    </rPh>
    <rPh sb="12" eb="14">
      <t>ネンキン</t>
    </rPh>
    <phoneticPr fontId="21"/>
  </si>
  <si>
    <t>元</t>
    <rPh sb="0" eb="1">
      <t>ゲン</t>
    </rPh>
    <phoneticPr fontId="20"/>
  </si>
  <si>
    <t>適 用 被 保 険 者 数（年度末）</t>
    <rPh sb="14" eb="17">
      <t>ネンドマツ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</si>
</sst>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"/>
    <numFmt numFmtId="178" formatCode="#,##0.0;[Red]\-#,##0.0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 wrapText="1"/>
    </xf>
    <xf numFmtId="38" fontId="6" fillId="0" borderId="10" xfId="33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38" fontId="6" fillId="0" borderId="12" xfId="33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6" fillId="0" borderId="0" xfId="33" applyFont="1" applyBorder="1" applyAlignment="1">
      <alignment vertical="center"/>
    </xf>
    <xf numFmtId="0" fontId="6" fillId="0" borderId="0" xfId="42" applyFont="1" applyAlignment="1">
      <alignment vertical="center"/>
    </xf>
    <xf numFmtId="38" fontId="6" fillId="0" borderId="0" xfId="42" applyNumberFormat="1" applyFont="1" applyAlignment="1">
      <alignment vertical="center"/>
    </xf>
    <xf numFmtId="176" fontId="6" fillId="0" borderId="0" xfId="42" applyNumberFormat="1" applyFont="1" applyAlignment="1">
      <alignment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3" fontId="6" fillId="0" borderId="0" xfId="42" applyNumberFormat="1" applyFont="1" applyAlignment="1">
      <alignment vertical="center"/>
    </xf>
    <xf numFmtId="176" fontId="6" fillId="0" borderId="14" xfId="42" applyNumberFormat="1" applyFont="1" applyBorder="1" applyAlignment="1">
      <alignment vertical="center"/>
    </xf>
    <xf numFmtId="3" fontId="6" fillId="0" borderId="0" xfId="42" applyNumberFormat="1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176" fontId="6" fillId="0" borderId="15" xfId="42" applyNumberFormat="1" applyFont="1" applyBorder="1" applyAlignment="1">
      <alignment vertical="center"/>
    </xf>
    <xf numFmtId="38" fontId="6" fillId="24" borderId="13" xfId="33" applyFont="1" applyFill="1" applyBorder="1" applyAlignment="1">
      <alignment horizontal="center" vertical="center"/>
    </xf>
    <xf numFmtId="178" fontId="6" fillId="0" borderId="0" xfId="33" applyNumberFormat="1" applyFont="1" applyBorder="1" applyAlignment="1">
      <alignment vertical="center"/>
    </xf>
    <xf numFmtId="178" fontId="6" fillId="0" borderId="15" xfId="33" applyNumberFormat="1" applyFont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0" fontId="6" fillId="0" borderId="0" xfId="42" applyFont="1" applyFill="1" applyBorder="1" applyAlignment="1">
      <alignment vertical="center"/>
    </xf>
    <xf numFmtId="176" fontId="6" fillId="0" borderId="15" xfId="42" applyNumberFormat="1" applyFont="1" applyFill="1" applyBorder="1" applyAlignment="1">
      <alignment vertical="center"/>
    </xf>
    <xf numFmtId="0" fontId="6" fillId="24" borderId="13" xfId="42" applyFont="1" applyFill="1" applyBorder="1" applyAlignment="1">
      <alignment vertical="center"/>
    </xf>
    <xf numFmtId="177" fontId="6" fillId="0" borderId="0" xfId="42" applyNumberFormat="1" applyFont="1" applyFill="1" applyBorder="1" applyAlignment="1">
      <alignment vertical="center"/>
    </xf>
    <xf numFmtId="176" fontId="6" fillId="0" borderId="16" xfId="42" applyNumberFormat="1" applyFont="1" applyFill="1" applyBorder="1" applyAlignment="1">
      <alignment vertical="center"/>
    </xf>
    <xf numFmtId="38" fontId="6" fillId="0" borderId="17" xfId="33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0" fontId="6" fillId="0" borderId="18" xfId="42" applyFont="1" applyFill="1" applyBorder="1" applyAlignment="1">
      <alignment vertical="center"/>
    </xf>
    <xf numFmtId="177" fontId="6" fillId="0" borderId="18" xfId="42" applyNumberFormat="1" applyFont="1" applyFill="1" applyBorder="1" applyAlignment="1">
      <alignment vertical="center"/>
    </xf>
    <xf numFmtId="176" fontId="6" fillId="0" borderId="19" xfId="42" applyNumberFormat="1" applyFont="1" applyFill="1" applyBorder="1" applyAlignment="1">
      <alignment vertical="center"/>
    </xf>
    <xf numFmtId="3" fontId="6" fillId="0" borderId="15" xfId="42" applyNumberFormat="1" applyFont="1" applyBorder="1" applyAlignment="1">
      <alignment vertical="center"/>
    </xf>
    <xf numFmtId="38" fontId="6" fillId="0" borderId="15" xfId="33" applyFont="1" applyFill="1" applyBorder="1" applyAlignment="1">
      <alignment vertical="center"/>
    </xf>
    <xf numFmtId="0" fontId="6" fillId="0" borderId="15" xfId="42" applyFont="1" applyBorder="1" applyAlignment="1">
      <alignment vertical="center"/>
    </xf>
    <xf numFmtId="0" fontId="6" fillId="24" borderId="12" xfId="42" applyFont="1" applyFill="1" applyBorder="1" applyAlignment="1">
      <alignment horizontal="center" vertical="center"/>
    </xf>
    <xf numFmtId="176" fontId="6" fillId="0" borderId="0" xfId="42" applyNumberFormat="1" applyFont="1" applyBorder="1" applyAlignment="1">
      <alignment vertical="center"/>
    </xf>
    <xf numFmtId="38" fontId="6" fillId="0" borderId="19" xfId="33" applyFont="1" applyFill="1" applyBorder="1" applyAlignment="1">
      <alignment vertical="center"/>
    </xf>
    <xf numFmtId="0" fontId="6" fillId="0" borderId="0" xfId="4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22" xfId="0" applyFont="1" applyFill="1" applyBorder="1" applyAlignment="1">
      <alignment horizontal="center" vertical="center"/>
    </xf>
    <xf numFmtId="0" fontId="0" fillId="24" borderId="21" xfId="0" applyFont="1" applyFill="1" applyBorder="1" applyAlignment="1">
      <alignment horizontal="center" vertical="center"/>
    </xf>
    <xf numFmtId="0" fontId="6" fillId="24" borderId="21" xfId="42" applyFont="1" applyFill="1" applyBorder="1" applyAlignment="1">
      <alignment horizontal="center" vertical="center"/>
    </xf>
    <xf numFmtId="0" fontId="6" fillId="24" borderId="23" xfId="42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  <xf numFmtId="176" fontId="6" fillId="24" borderId="20" xfId="42" applyNumberFormat="1" applyFont="1" applyFill="1" applyBorder="1" applyAlignment="1">
      <alignment horizontal="center" vertical="center"/>
    </xf>
    <xf numFmtId="176" fontId="6" fillId="24" borderId="11" xfId="42" applyNumberFormat="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N69"/>
  <sheetViews>
    <sheetView tabSelected="1" zoomScale="85" zoomScaleNormal="85" workbookViewId="0"/>
  </sheetViews>
  <sheetFormatPr defaultRowHeight="21" customHeight="1" x14ac:dyDescent="0.15"/>
  <cols>
    <col min="1" max="1" width="10.625" style="1" customWidth="1"/>
    <col min="2" max="12" width="11.375" style="1" customWidth="1"/>
    <col min="13" max="13" width="11.375" style="3" customWidth="1"/>
    <col min="14" max="16384" width="9" style="1"/>
  </cols>
  <sheetData>
    <row r="2" spans="1:13" ht="21" customHeight="1" x14ac:dyDescent="0.15">
      <c r="A2" s="43" t="s">
        <v>25</v>
      </c>
      <c r="F2" s="2" t="s">
        <v>26</v>
      </c>
    </row>
    <row r="3" spans="1:13" ht="21" customHeight="1" x14ac:dyDescent="0.15">
      <c r="F3" s="2"/>
    </row>
    <row r="4" spans="1:13" ht="21" customHeight="1" x14ac:dyDescent="0.15">
      <c r="A4" s="1" t="s">
        <v>0</v>
      </c>
      <c r="F4" s="2"/>
    </row>
    <row r="5" spans="1:13" ht="21" customHeight="1" x14ac:dyDescent="0.15">
      <c r="A5" s="1" t="s">
        <v>27</v>
      </c>
    </row>
    <row r="6" spans="1:13" ht="21" customHeight="1" x14ac:dyDescent="0.15">
      <c r="A6" s="52" t="s">
        <v>28</v>
      </c>
      <c r="B6" s="56" t="s">
        <v>47</v>
      </c>
      <c r="C6" s="55"/>
      <c r="D6" s="55"/>
      <c r="E6" s="50"/>
      <c r="F6" s="49" t="s">
        <v>29</v>
      </c>
      <c r="G6" s="55"/>
      <c r="H6" s="55"/>
      <c r="I6" s="50"/>
      <c r="J6" s="44"/>
      <c r="M6" s="1"/>
    </row>
    <row r="7" spans="1:13" ht="27" x14ac:dyDescent="0.15">
      <c r="A7" s="54"/>
      <c r="B7" s="4" t="s">
        <v>1</v>
      </c>
      <c r="C7" s="4" t="s">
        <v>2</v>
      </c>
      <c r="D7" s="4" t="s">
        <v>30</v>
      </c>
      <c r="E7" s="4" t="s">
        <v>3</v>
      </c>
      <c r="F7" s="4" t="s">
        <v>1</v>
      </c>
      <c r="G7" s="4" t="s">
        <v>4</v>
      </c>
      <c r="H7" s="4" t="s">
        <v>5</v>
      </c>
      <c r="I7" s="5" t="s">
        <v>31</v>
      </c>
      <c r="J7" s="45"/>
      <c r="M7" s="1"/>
    </row>
    <row r="8" spans="1:13" ht="21" customHeight="1" x14ac:dyDescent="0.15">
      <c r="A8" s="4">
        <v>19</v>
      </c>
      <c r="B8" s="6">
        <v>40549</v>
      </c>
      <c r="C8" s="6">
        <v>28870</v>
      </c>
      <c r="D8" s="6">
        <v>363</v>
      </c>
      <c r="E8" s="6">
        <v>11316</v>
      </c>
      <c r="F8" s="6">
        <v>8454</v>
      </c>
      <c r="G8" s="6">
        <v>1602</v>
      </c>
      <c r="H8" s="6">
        <v>6852</v>
      </c>
      <c r="I8" s="7">
        <v>29.3</v>
      </c>
      <c r="J8" s="8"/>
      <c r="M8" s="1"/>
    </row>
    <row r="9" spans="1:13" ht="21" customHeight="1" x14ac:dyDescent="0.15">
      <c r="A9" s="4">
        <v>20</v>
      </c>
      <c r="B9" s="6">
        <v>39820</v>
      </c>
      <c r="C9" s="6">
        <v>28462</v>
      </c>
      <c r="D9" s="6">
        <v>344</v>
      </c>
      <c r="E9" s="6">
        <v>11014</v>
      </c>
      <c r="F9" s="6">
        <v>8603</v>
      </c>
      <c r="G9" s="6">
        <v>1578</v>
      </c>
      <c r="H9" s="6">
        <v>7025</v>
      </c>
      <c r="I9" s="7">
        <v>30.2</v>
      </c>
    </row>
    <row r="10" spans="1:13" ht="21" customHeight="1" x14ac:dyDescent="0.15">
      <c r="A10" s="4">
        <v>21</v>
      </c>
      <c r="B10" s="6">
        <v>38583</v>
      </c>
      <c r="C10" s="6">
        <v>27584</v>
      </c>
      <c r="D10" s="6">
        <v>326</v>
      </c>
      <c r="E10" s="6">
        <v>10673</v>
      </c>
      <c r="F10" s="6">
        <v>8488</v>
      </c>
      <c r="G10" s="6">
        <v>1581</v>
      </c>
      <c r="H10" s="6">
        <v>6907</v>
      </c>
      <c r="I10" s="7">
        <v>30.8</v>
      </c>
    </row>
    <row r="11" spans="1:13" ht="21" customHeight="1" x14ac:dyDescent="0.15">
      <c r="A11" s="4">
        <v>22</v>
      </c>
      <c r="B11" s="6">
        <v>37136</v>
      </c>
      <c r="C11" s="6">
        <v>26450</v>
      </c>
      <c r="D11" s="6">
        <v>283</v>
      </c>
      <c r="E11" s="6">
        <v>10403</v>
      </c>
      <c r="F11" s="6">
        <v>8349</v>
      </c>
      <c r="G11" s="6">
        <v>1595</v>
      </c>
      <c r="H11" s="6">
        <v>6754</v>
      </c>
      <c r="I11" s="7">
        <v>31.6</v>
      </c>
    </row>
    <row r="12" spans="1:13" ht="21" customHeight="1" x14ac:dyDescent="0.15">
      <c r="A12" s="4">
        <v>23</v>
      </c>
      <c r="B12" s="6">
        <v>36203</v>
      </c>
      <c r="C12" s="6">
        <v>26678</v>
      </c>
      <c r="D12" s="6">
        <v>260</v>
      </c>
      <c r="E12" s="6">
        <v>9265</v>
      </c>
      <c r="F12" s="6">
        <v>8818</v>
      </c>
      <c r="G12" s="6">
        <v>1398</v>
      </c>
      <c r="H12" s="6">
        <v>7420</v>
      </c>
      <c r="I12" s="7">
        <v>33.1</v>
      </c>
    </row>
    <row r="13" spans="1:13" ht="21" customHeight="1" x14ac:dyDescent="0.15">
      <c r="A13" s="4">
        <v>24</v>
      </c>
      <c r="B13" s="6">
        <v>33383</v>
      </c>
      <c r="C13" s="6">
        <v>23943</v>
      </c>
      <c r="D13" s="6">
        <v>235</v>
      </c>
      <c r="E13" s="6">
        <v>9205</v>
      </c>
      <c r="F13" s="6">
        <v>7889</v>
      </c>
      <c r="G13" s="6">
        <v>1430</v>
      </c>
      <c r="H13" s="6">
        <v>6459</v>
      </c>
      <c r="I13" s="7">
        <v>32.9</v>
      </c>
    </row>
    <row r="14" spans="1:13" ht="21" customHeight="1" x14ac:dyDescent="0.15">
      <c r="A14" s="4">
        <v>25</v>
      </c>
      <c r="B14" s="6">
        <v>31425</v>
      </c>
      <c r="C14" s="6">
        <v>22196</v>
      </c>
      <c r="D14" s="6">
        <v>206</v>
      </c>
      <c r="E14" s="6">
        <v>9023</v>
      </c>
      <c r="F14" s="6">
        <v>8314</v>
      </c>
      <c r="G14" s="6">
        <v>1438</v>
      </c>
      <c r="H14" s="6">
        <v>6876</v>
      </c>
      <c r="I14" s="7">
        <v>37.5</v>
      </c>
    </row>
    <row r="15" spans="1:13" ht="21" customHeight="1" x14ac:dyDescent="0.15">
      <c r="A15" s="4">
        <v>26</v>
      </c>
      <c r="B15" s="6">
        <v>29805</v>
      </c>
      <c r="C15" s="6">
        <v>20642</v>
      </c>
      <c r="D15" s="6">
        <v>174</v>
      </c>
      <c r="E15" s="6">
        <v>8989</v>
      </c>
      <c r="F15" s="6">
        <v>7551</v>
      </c>
      <c r="G15" s="6">
        <v>1447</v>
      </c>
      <c r="H15" s="6">
        <v>6104</v>
      </c>
      <c r="I15" s="7">
        <v>36.6</v>
      </c>
    </row>
    <row r="16" spans="1:13" ht="21" customHeight="1" x14ac:dyDescent="0.15">
      <c r="A16" s="4">
        <v>27</v>
      </c>
      <c r="B16" s="6">
        <v>28229</v>
      </c>
      <c r="C16" s="6">
        <v>19264</v>
      </c>
      <c r="D16" s="6">
        <v>163</v>
      </c>
      <c r="E16" s="6">
        <v>8802</v>
      </c>
      <c r="F16" s="6">
        <v>6873</v>
      </c>
      <c r="G16" s="6">
        <v>1422</v>
      </c>
      <c r="H16" s="6">
        <v>5451</v>
      </c>
      <c r="I16" s="7">
        <v>35.700000000000003</v>
      </c>
    </row>
    <row r="17" spans="1:14" ht="21" customHeight="1" x14ac:dyDescent="0.15">
      <c r="A17" s="4">
        <v>28</v>
      </c>
      <c r="B17" s="6">
        <v>26317</v>
      </c>
      <c r="C17" s="6">
        <v>17646</v>
      </c>
      <c r="D17" s="6">
        <v>145</v>
      </c>
      <c r="E17" s="6">
        <v>8526</v>
      </c>
      <c r="F17" s="6">
        <v>7131</v>
      </c>
      <c r="G17" s="6">
        <v>1431</v>
      </c>
      <c r="H17" s="6">
        <v>5700</v>
      </c>
      <c r="I17" s="7">
        <v>40.4</v>
      </c>
    </row>
    <row r="18" spans="1:14" ht="21" customHeight="1" x14ac:dyDescent="0.15">
      <c r="A18" s="4">
        <v>29</v>
      </c>
      <c r="B18" s="6">
        <v>24762</v>
      </c>
      <c r="C18" s="6">
        <v>16402</v>
      </c>
      <c r="D18" s="6">
        <v>114</v>
      </c>
      <c r="E18" s="6">
        <v>8246</v>
      </c>
      <c r="F18" s="6">
        <v>6796</v>
      </c>
      <c r="G18" s="6">
        <v>1429</v>
      </c>
      <c r="H18" s="6">
        <v>5367</v>
      </c>
      <c r="I18" s="7">
        <v>41.4</v>
      </c>
    </row>
    <row r="19" spans="1:14" ht="21" customHeight="1" x14ac:dyDescent="0.15">
      <c r="A19" s="46">
        <v>30</v>
      </c>
      <c r="B19" s="6">
        <v>23753</v>
      </c>
      <c r="C19" s="6">
        <v>15714</v>
      </c>
      <c r="D19" s="6">
        <v>101</v>
      </c>
      <c r="E19" s="6">
        <v>7938</v>
      </c>
      <c r="F19" s="6">
        <v>6489</v>
      </c>
      <c r="G19" s="6">
        <v>1421</v>
      </c>
      <c r="H19" s="6">
        <v>5068</v>
      </c>
      <c r="I19" s="7">
        <v>41.3</v>
      </c>
    </row>
    <row r="20" spans="1:14" ht="21" customHeight="1" x14ac:dyDescent="0.15">
      <c r="A20" s="48" t="s">
        <v>46</v>
      </c>
      <c r="B20" s="6">
        <v>22895</v>
      </c>
      <c r="C20" s="6">
        <v>15258</v>
      </c>
      <c r="D20" s="6">
        <v>95</v>
      </c>
      <c r="E20" s="6">
        <v>7542</v>
      </c>
      <c r="F20" s="6">
        <v>6750</v>
      </c>
      <c r="G20" s="6">
        <v>1475</v>
      </c>
      <c r="H20" s="6">
        <v>5275</v>
      </c>
      <c r="I20" s="7">
        <v>44.2</v>
      </c>
    </row>
    <row r="21" spans="1:14" ht="21" customHeight="1" x14ac:dyDescent="0.15">
      <c r="A21" s="48">
        <v>2</v>
      </c>
      <c r="B21" s="6">
        <v>22213</v>
      </c>
      <c r="C21" s="6">
        <v>14903</v>
      </c>
      <c r="D21" s="6">
        <v>91</v>
      </c>
      <c r="E21" s="6">
        <v>7219</v>
      </c>
      <c r="F21" s="6">
        <v>6853</v>
      </c>
      <c r="G21" s="6">
        <v>1478</v>
      </c>
      <c r="H21" s="6">
        <v>5375</v>
      </c>
      <c r="I21" s="7">
        <v>46</v>
      </c>
    </row>
    <row r="22" spans="1:14" ht="21" customHeight="1" x14ac:dyDescent="0.15">
      <c r="A22" s="48">
        <v>3</v>
      </c>
      <c r="B22" s="6">
        <v>21494</v>
      </c>
      <c r="C22" s="6">
        <v>14592</v>
      </c>
      <c r="D22" s="6">
        <v>79</v>
      </c>
      <c r="E22" s="6">
        <v>6823</v>
      </c>
      <c r="F22" s="6">
        <v>6998</v>
      </c>
      <c r="G22" s="6">
        <v>1510</v>
      </c>
      <c r="H22" s="6">
        <v>5488</v>
      </c>
      <c r="I22" s="7">
        <v>48</v>
      </c>
    </row>
    <row r="23" spans="1:14" ht="21" customHeight="1" x14ac:dyDescent="0.15">
      <c r="A23" s="48">
        <v>4</v>
      </c>
      <c r="B23" s="6">
        <v>20537</v>
      </c>
      <c r="C23" s="6">
        <v>14084</v>
      </c>
      <c r="D23" s="6">
        <v>89</v>
      </c>
      <c r="E23" s="6">
        <v>6364</v>
      </c>
      <c r="F23" s="6">
        <v>6757</v>
      </c>
      <c r="G23" s="6">
        <v>1560</v>
      </c>
      <c r="H23" s="6">
        <v>5197</v>
      </c>
      <c r="I23" s="7">
        <v>32.9</v>
      </c>
    </row>
    <row r="24" spans="1:14" ht="21" customHeight="1" x14ac:dyDescent="0.15">
      <c r="A24" s="48">
        <v>5</v>
      </c>
      <c r="B24" s="6">
        <v>19785</v>
      </c>
      <c r="C24" s="6">
        <v>13723</v>
      </c>
      <c r="D24" s="6">
        <v>99</v>
      </c>
      <c r="E24" s="6">
        <v>5963</v>
      </c>
      <c r="F24" s="6">
        <v>6576</v>
      </c>
      <c r="G24" s="6">
        <v>1613</v>
      </c>
      <c r="H24" s="6">
        <v>4963</v>
      </c>
      <c r="I24" s="7">
        <v>33.200000000000003</v>
      </c>
    </row>
    <row r="25" spans="1:14" ht="21" customHeight="1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9"/>
    </row>
    <row r="26" spans="1:14" ht="21" customHeight="1" x14ac:dyDescent="0.15">
      <c r="A26" s="1" t="s">
        <v>32</v>
      </c>
    </row>
    <row r="27" spans="1:14" ht="21" customHeight="1" x14ac:dyDescent="0.15">
      <c r="A27" s="1" t="s">
        <v>33</v>
      </c>
    </row>
    <row r="28" spans="1:14" ht="21" customHeight="1" x14ac:dyDescent="0.15">
      <c r="A28" s="52" t="s">
        <v>34</v>
      </c>
      <c r="B28" s="49" t="s">
        <v>6</v>
      </c>
      <c r="C28" s="55"/>
      <c r="D28" s="55"/>
      <c r="E28" s="55"/>
      <c r="F28" s="55"/>
      <c r="G28" s="55"/>
      <c r="H28" s="55"/>
      <c r="I28" s="55"/>
      <c r="J28" s="55"/>
      <c r="K28" s="50"/>
    </row>
    <row r="29" spans="1:14" ht="21" customHeight="1" x14ac:dyDescent="0.15">
      <c r="A29" s="53"/>
      <c r="B29" s="49" t="s">
        <v>7</v>
      </c>
      <c r="C29" s="50"/>
      <c r="D29" s="49" t="s">
        <v>8</v>
      </c>
      <c r="E29" s="50"/>
      <c r="F29" s="49" t="s">
        <v>9</v>
      </c>
      <c r="G29" s="50"/>
      <c r="H29" s="49" t="s">
        <v>10</v>
      </c>
      <c r="I29" s="50"/>
      <c r="J29" s="49" t="s">
        <v>11</v>
      </c>
      <c r="K29" s="50"/>
    </row>
    <row r="30" spans="1:14" ht="21" customHeight="1" x14ac:dyDescent="0.15">
      <c r="A30" s="54"/>
      <c r="B30" s="4" t="s">
        <v>12</v>
      </c>
      <c r="C30" s="4" t="s">
        <v>13</v>
      </c>
      <c r="D30" s="4" t="s">
        <v>12</v>
      </c>
      <c r="E30" s="4" t="s">
        <v>13</v>
      </c>
      <c r="F30" s="4" t="s">
        <v>12</v>
      </c>
      <c r="G30" s="4" t="s">
        <v>13</v>
      </c>
      <c r="H30" s="4" t="s">
        <v>12</v>
      </c>
      <c r="I30" s="4" t="s">
        <v>13</v>
      </c>
      <c r="J30" s="4" t="s">
        <v>12</v>
      </c>
      <c r="K30" s="4" t="s">
        <v>13</v>
      </c>
    </row>
    <row r="31" spans="1:14" ht="21" customHeight="1" x14ac:dyDescent="0.15">
      <c r="A31" s="4">
        <v>19</v>
      </c>
      <c r="B31" s="6">
        <v>7531</v>
      </c>
      <c r="C31" s="6">
        <v>2923424</v>
      </c>
      <c r="D31" s="6">
        <v>7163</v>
      </c>
      <c r="E31" s="6">
        <v>2623379</v>
      </c>
      <c r="F31" s="6">
        <v>298</v>
      </c>
      <c r="G31" s="6">
        <v>267726</v>
      </c>
      <c r="H31" s="6">
        <v>0</v>
      </c>
      <c r="I31" s="6">
        <v>0</v>
      </c>
      <c r="J31" s="6">
        <v>70</v>
      </c>
      <c r="K31" s="6">
        <v>32319</v>
      </c>
      <c r="N31" s="3"/>
    </row>
    <row r="32" spans="1:14" ht="21" customHeight="1" x14ac:dyDescent="0.15">
      <c r="A32" s="4">
        <v>20</v>
      </c>
      <c r="B32" s="6">
        <v>6858</v>
      </c>
      <c r="C32" s="6">
        <v>2657182</v>
      </c>
      <c r="D32" s="6">
        <v>6524</v>
      </c>
      <c r="E32" s="6">
        <v>2387647</v>
      </c>
      <c r="F32" s="6">
        <v>262</v>
      </c>
      <c r="G32" s="6">
        <v>235844</v>
      </c>
      <c r="H32" s="6">
        <v>0</v>
      </c>
      <c r="I32" s="6">
        <v>0</v>
      </c>
      <c r="J32" s="6">
        <v>72</v>
      </c>
      <c r="K32" s="6">
        <v>33691</v>
      </c>
    </row>
    <row r="33" spans="1:14" ht="21" customHeight="1" x14ac:dyDescent="0.15">
      <c r="A33" s="4">
        <v>21</v>
      </c>
      <c r="B33" s="6">
        <v>6260</v>
      </c>
      <c r="C33" s="6">
        <v>2427236</v>
      </c>
      <c r="D33" s="6">
        <v>5944</v>
      </c>
      <c r="E33" s="6">
        <v>2174085</v>
      </c>
      <c r="F33" s="6">
        <v>243</v>
      </c>
      <c r="G33" s="6">
        <v>219210</v>
      </c>
      <c r="H33" s="6">
        <v>0</v>
      </c>
      <c r="I33" s="6">
        <v>0</v>
      </c>
      <c r="J33" s="6">
        <v>73</v>
      </c>
      <c r="K33" s="6">
        <v>33941</v>
      </c>
      <c r="N33" s="3"/>
    </row>
    <row r="34" spans="1:14" ht="21" customHeight="1" x14ac:dyDescent="0.15">
      <c r="A34" s="4">
        <v>22</v>
      </c>
      <c r="B34" s="6">
        <v>5608</v>
      </c>
      <c r="C34" s="6">
        <v>2176686</v>
      </c>
      <c r="D34" s="6">
        <v>5316</v>
      </c>
      <c r="E34" s="6">
        <v>1944510</v>
      </c>
      <c r="F34" s="6">
        <v>222</v>
      </c>
      <c r="G34" s="6">
        <v>199804</v>
      </c>
      <c r="H34" s="6">
        <v>0</v>
      </c>
      <c r="I34" s="6">
        <v>0</v>
      </c>
      <c r="J34" s="6">
        <v>70</v>
      </c>
      <c r="K34" s="6">
        <v>32372</v>
      </c>
    </row>
    <row r="35" spans="1:14" ht="21" customHeight="1" x14ac:dyDescent="0.15">
      <c r="A35" s="4">
        <v>23</v>
      </c>
      <c r="B35" s="6">
        <v>4629</v>
      </c>
      <c r="C35" s="6">
        <v>1805486</v>
      </c>
      <c r="D35" s="6">
        <v>4362</v>
      </c>
      <c r="E35" s="6">
        <v>1600001</v>
      </c>
      <c r="F35" s="6">
        <v>190</v>
      </c>
      <c r="G35" s="6">
        <v>169808</v>
      </c>
      <c r="H35" s="6">
        <v>0</v>
      </c>
      <c r="I35" s="6">
        <v>0</v>
      </c>
      <c r="J35" s="6">
        <v>77</v>
      </c>
      <c r="K35" s="6">
        <v>35677</v>
      </c>
    </row>
    <row r="36" spans="1:14" ht="21" customHeight="1" x14ac:dyDescent="0.15">
      <c r="A36" s="4">
        <v>24</v>
      </c>
      <c r="B36" s="6">
        <v>4021</v>
      </c>
      <c r="C36" s="6">
        <v>1566975</v>
      </c>
      <c r="D36" s="6">
        <v>3776</v>
      </c>
      <c r="E36" s="6">
        <v>1380251</v>
      </c>
      <c r="F36" s="6">
        <v>170</v>
      </c>
      <c r="G36" s="6">
        <v>152185</v>
      </c>
      <c r="H36" s="6">
        <v>0</v>
      </c>
      <c r="I36" s="6">
        <v>0</v>
      </c>
      <c r="J36" s="6">
        <v>75</v>
      </c>
      <c r="K36" s="6">
        <v>34539</v>
      </c>
    </row>
    <row r="37" spans="1:14" ht="21" customHeight="1" x14ac:dyDescent="0.15">
      <c r="A37" s="4">
        <v>25</v>
      </c>
      <c r="B37" s="6">
        <v>3572</v>
      </c>
      <c r="C37" s="6">
        <v>1387021</v>
      </c>
      <c r="D37" s="6">
        <v>3346</v>
      </c>
      <c r="E37" s="6">
        <v>1218864</v>
      </c>
      <c r="F37" s="6">
        <v>150</v>
      </c>
      <c r="G37" s="6">
        <v>133876</v>
      </c>
      <c r="H37" s="6">
        <v>0</v>
      </c>
      <c r="I37" s="6">
        <v>0</v>
      </c>
      <c r="J37" s="6">
        <v>76</v>
      </c>
      <c r="K37" s="6">
        <v>34281</v>
      </c>
    </row>
    <row r="38" spans="1:14" ht="21" customHeight="1" x14ac:dyDescent="0.15">
      <c r="A38" s="4">
        <v>26</v>
      </c>
      <c r="B38" s="6">
        <v>3148</v>
      </c>
      <c r="C38" s="6">
        <v>1202252</v>
      </c>
      <c r="D38" s="6">
        <v>2941</v>
      </c>
      <c r="E38" s="6">
        <v>1052329</v>
      </c>
      <c r="F38" s="6">
        <v>134</v>
      </c>
      <c r="G38" s="6">
        <v>117466</v>
      </c>
      <c r="H38" s="6">
        <v>0</v>
      </c>
      <c r="I38" s="6">
        <v>0</v>
      </c>
      <c r="J38" s="6">
        <v>73</v>
      </c>
      <c r="K38" s="6">
        <v>32457</v>
      </c>
    </row>
    <row r="39" spans="1:14" ht="21" customHeight="1" x14ac:dyDescent="0.15">
      <c r="A39" s="4">
        <v>27</v>
      </c>
      <c r="B39" s="6">
        <v>2704</v>
      </c>
      <c r="C39" s="6">
        <v>1040775</v>
      </c>
      <c r="D39" s="6">
        <v>2515</v>
      </c>
      <c r="E39" s="6">
        <v>906985</v>
      </c>
      <c r="F39" s="6">
        <v>114</v>
      </c>
      <c r="G39" s="6">
        <v>100241</v>
      </c>
      <c r="H39" s="6">
        <v>0</v>
      </c>
      <c r="I39" s="6">
        <v>0</v>
      </c>
      <c r="J39" s="6">
        <v>75</v>
      </c>
      <c r="K39" s="6">
        <v>33549</v>
      </c>
    </row>
    <row r="40" spans="1:14" ht="21" customHeight="1" x14ac:dyDescent="0.15">
      <c r="A40" s="4">
        <v>28</v>
      </c>
      <c r="B40" s="6">
        <v>2302</v>
      </c>
      <c r="C40" s="6">
        <v>890723</v>
      </c>
      <c r="D40" s="6">
        <v>2126</v>
      </c>
      <c r="E40" s="6">
        <v>766223</v>
      </c>
      <c r="F40" s="6">
        <v>106</v>
      </c>
      <c r="G40" s="6">
        <v>93222</v>
      </c>
      <c r="H40" s="6">
        <v>0</v>
      </c>
      <c r="I40" s="6">
        <v>0</v>
      </c>
      <c r="J40" s="6">
        <v>70</v>
      </c>
      <c r="K40" s="6">
        <v>31278</v>
      </c>
    </row>
    <row r="41" spans="1:14" ht="21" customHeight="1" x14ac:dyDescent="0.15">
      <c r="A41" s="4">
        <v>29</v>
      </c>
      <c r="B41" s="6">
        <v>1964</v>
      </c>
      <c r="C41" s="6">
        <v>768405</v>
      </c>
      <c r="D41" s="6">
        <v>1803</v>
      </c>
      <c r="E41" s="6">
        <v>653905</v>
      </c>
      <c r="F41" s="6">
        <v>100</v>
      </c>
      <c r="G41" s="6">
        <v>87671</v>
      </c>
      <c r="H41" s="6">
        <v>0</v>
      </c>
      <c r="I41" s="6">
        <v>0</v>
      </c>
      <c r="J41" s="6">
        <v>61</v>
      </c>
      <c r="K41" s="6">
        <v>26829</v>
      </c>
    </row>
    <row r="42" spans="1:14" ht="21" customHeight="1" x14ac:dyDescent="0.15">
      <c r="A42" s="47">
        <v>30</v>
      </c>
      <c r="B42" s="6">
        <v>1672</v>
      </c>
      <c r="C42" s="6">
        <v>659548</v>
      </c>
      <c r="D42" s="6">
        <v>1520</v>
      </c>
      <c r="E42" s="6">
        <v>550789</v>
      </c>
      <c r="F42" s="6">
        <v>95</v>
      </c>
      <c r="G42" s="6">
        <v>82995</v>
      </c>
      <c r="H42" s="6">
        <v>0</v>
      </c>
      <c r="I42" s="6">
        <v>0</v>
      </c>
      <c r="J42" s="6">
        <v>57</v>
      </c>
      <c r="K42" s="6">
        <v>25764</v>
      </c>
    </row>
    <row r="43" spans="1:14" ht="21" customHeight="1" x14ac:dyDescent="0.15">
      <c r="A43" s="48" t="s">
        <v>46</v>
      </c>
      <c r="B43" s="6">
        <v>1397</v>
      </c>
      <c r="C43" s="6">
        <v>557853</v>
      </c>
      <c r="D43" s="6">
        <v>1256</v>
      </c>
      <c r="E43" s="6">
        <v>456058</v>
      </c>
      <c r="F43" s="6">
        <v>90</v>
      </c>
      <c r="G43" s="6">
        <v>78790</v>
      </c>
      <c r="H43" s="6">
        <v>0</v>
      </c>
      <c r="I43" s="6">
        <v>0</v>
      </c>
      <c r="J43" s="6">
        <v>51</v>
      </c>
      <c r="K43" s="6">
        <v>23005</v>
      </c>
    </row>
    <row r="44" spans="1:14" ht="21" customHeight="1" x14ac:dyDescent="0.15">
      <c r="A44" s="48">
        <v>2</v>
      </c>
      <c r="B44" s="6">
        <v>1081</v>
      </c>
      <c r="C44" s="6">
        <v>435789</v>
      </c>
      <c r="D44" s="6">
        <v>965</v>
      </c>
      <c r="E44" s="6">
        <v>351582</v>
      </c>
      <c r="F44" s="6">
        <v>76</v>
      </c>
      <c r="G44" s="6">
        <v>66640</v>
      </c>
      <c r="H44" s="6">
        <v>0</v>
      </c>
      <c r="I44" s="6">
        <v>0</v>
      </c>
      <c r="J44" s="6">
        <v>40</v>
      </c>
      <c r="K44" s="6">
        <v>17567</v>
      </c>
    </row>
    <row r="45" spans="1:14" ht="21" customHeight="1" x14ac:dyDescent="0.15">
      <c r="A45" s="48">
        <v>3</v>
      </c>
      <c r="B45" s="6">
        <v>887</v>
      </c>
      <c r="C45" s="6">
        <v>359372</v>
      </c>
      <c r="D45" s="6">
        <v>783</v>
      </c>
      <c r="E45" s="6">
        <v>283752</v>
      </c>
      <c r="F45" s="6">
        <v>69</v>
      </c>
      <c r="G45" s="6">
        <v>60520</v>
      </c>
      <c r="H45" s="6">
        <v>0</v>
      </c>
      <c r="I45" s="6">
        <v>0</v>
      </c>
      <c r="J45" s="6">
        <v>35</v>
      </c>
      <c r="K45" s="6">
        <v>15100</v>
      </c>
    </row>
    <row r="46" spans="1:14" ht="21" customHeight="1" x14ac:dyDescent="0.15">
      <c r="A46" s="48">
        <v>4</v>
      </c>
      <c r="B46" s="6">
        <v>699</v>
      </c>
      <c r="C46" s="6">
        <v>284635</v>
      </c>
      <c r="D46" s="6">
        <v>606</v>
      </c>
      <c r="E46" s="6">
        <v>216787</v>
      </c>
      <c r="F46" s="6">
        <v>63</v>
      </c>
      <c r="G46" s="6">
        <v>55029</v>
      </c>
      <c r="H46" s="6">
        <v>0</v>
      </c>
      <c r="I46" s="6">
        <v>0</v>
      </c>
      <c r="J46" s="6">
        <v>30</v>
      </c>
      <c r="K46" s="6">
        <v>12819</v>
      </c>
    </row>
    <row r="47" spans="1:14" ht="21" customHeight="1" x14ac:dyDescent="0.15">
      <c r="A47" s="48">
        <v>5</v>
      </c>
      <c r="B47" s="6">
        <v>585</v>
      </c>
      <c r="C47" s="6">
        <v>242415</v>
      </c>
      <c r="D47" s="6">
        <v>498</v>
      </c>
      <c r="E47" s="6">
        <v>180822</v>
      </c>
      <c r="F47" s="6">
        <v>53</v>
      </c>
      <c r="G47" s="6">
        <v>47560</v>
      </c>
      <c r="H47" s="6">
        <v>0</v>
      </c>
      <c r="I47" s="6">
        <v>0</v>
      </c>
      <c r="J47" s="6">
        <v>34</v>
      </c>
      <c r="K47" s="6">
        <v>14033</v>
      </c>
    </row>
    <row r="48" spans="1:14" ht="21" customHeight="1" x14ac:dyDescent="0.1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9"/>
    </row>
    <row r="49" spans="1:13" ht="21" customHeight="1" x14ac:dyDescent="0.15">
      <c r="A49" s="51" t="s">
        <v>34</v>
      </c>
      <c r="B49" s="51" t="s">
        <v>14</v>
      </c>
      <c r="C49" s="51"/>
      <c r="D49" s="51"/>
      <c r="E49" s="51"/>
      <c r="F49" s="51"/>
      <c r="G49" s="51"/>
      <c r="H49" s="51"/>
      <c r="I49" s="51"/>
      <c r="J49" s="51" t="s">
        <v>35</v>
      </c>
      <c r="K49" s="51"/>
      <c r="L49" s="3"/>
      <c r="M49" s="1"/>
    </row>
    <row r="50" spans="1:13" ht="21" customHeight="1" x14ac:dyDescent="0.15">
      <c r="A50" s="51"/>
      <c r="B50" s="51" t="s">
        <v>7</v>
      </c>
      <c r="C50" s="51"/>
      <c r="D50" s="51" t="s">
        <v>15</v>
      </c>
      <c r="E50" s="51"/>
      <c r="F50" s="51" t="s">
        <v>16</v>
      </c>
      <c r="G50" s="51"/>
      <c r="H50" s="51" t="s">
        <v>17</v>
      </c>
      <c r="I50" s="51"/>
      <c r="J50" s="51" t="s">
        <v>18</v>
      </c>
      <c r="K50" s="51"/>
    </row>
    <row r="51" spans="1:13" ht="21" customHeight="1" x14ac:dyDescent="0.15">
      <c r="A51" s="51"/>
      <c r="B51" s="4" t="s">
        <v>12</v>
      </c>
      <c r="C51" s="4" t="s">
        <v>13</v>
      </c>
      <c r="D51" s="4" t="s">
        <v>12</v>
      </c>
      <c r="E51" s="4" t="s">
        <v>13</v>
      </c>
      <c r="F51" s="4" t="s">
        <v>12</v>
      </c>
      <c r="G51" s="4" t="s">
        <v>13</v>
      </c>
      <c r="H51" s="4" t="s">
        <v>12</v>
      </c>
      <c r="I51" s="4" t="s">
        <v>13</v>
      </c>
      <c r="J51" s="4" t="s">
        <v>12</v>
      </c>
      <c r="K51" s="4" t="s">
        <v>13</v>
      </c>
    </row>
    <row r="52" spans="1:13" ht="21" customHeight="1" x14ac:dyDescent="0.15">
      <c r="A52" s="4">
        <v>19</v>
      </c>
      <c r="B52" s="6">
        <v>35659</v>
      </c>
      <c r="C52" s="6">
        <v>23224116</v>
      </c>
      <c r="D52" s="6">
        <v>32890</v>
      </c>
      <c r="E52" s="6">
        <v>20828012</v>
      </c>
      <c r="F52" s="6">
        <v>2207</v>
      </c>
      <c r="G52" s="6">
        <v>1968818</v>
      </c>
      <c r="H52" s="6">
        <v>562</v>
      </c>
      <c r="I52" s="6">
        <v>427286</v>
      </c>
      <c r="J52" s="6">
        <v>28</v>
      </c>
      <c r="K52" s="6">
        <v>8268</v>
      </c>
    </row>
    <row r="53" spans="1:13" ht="21" customHeight="1" x14ac:dyDescent="0.15">
      <c r="A53" s="4">
        <v>20</v>
      </c>
      <c r="B53" s="6">
        <v>37372</v>
      </c>
      <c r="C53" s="6">
        <v>24416008</v>
      </c>
      <c r="D53" s="6">
        <v>34581</v>
      </c>
      <c r="E53" s="6">
        <v>22005616</v>
      </c>
      <c r="F53" s="6">
        <v>2256</v>
      </c>
      <c r="G53" s="6">
        <v>2010739</v>
      </c>
      <c r="H53" s="6">
        <v>516</v>
      </c>
      <c r="I53" s="6">
        <v>394168</v>
      </c>
      <c r="J53" s="6">
        <v>19</v>
      </c>
      <c r="K53" s="6">
        <v>5516</v>
      </c>
    </row>
    <row r="54" spans="1:13" ht="21" customHeight="1" x14ac:dyDescent="0.15">
      <c r="A54" s="4">
        <v>21</v>
      </c>
      <c r="B54" s="6">
        <v>38872</v>
      </c>
      <c r="C54" s="6">
        <v>25442532</v>
      </c>
      <c r="D54" s="6">
        <v>36067</v>
      </c>
      <c r="E54" s="6">
        <v>23018613</v>
      </c>
      <c r="F54" s="6">
        <v>2303</v>
      </c>
      <c r="G54" s="6">
        <v>2047742</v>
      </c>
      <c r="H54" s="6">
        <v>485</v>
      </c>
      <c r="I54" s="6">
        <v>371880</v>
      </c>
      <c r="J54" s="6">
        <v>17</v>
      </c>
      <c r="K54" s="6">
        <v>4297</v>
      </c>
    </row>
    <row r="55" spans="1:13" ht="21" customHeight="1" x14ac:dyDescent="0.15">
      <c r="A55" s="4">
        <v>22</v>
      </c>
      <c r="B55" s="6">
        <v>40032</v>
      </c>
      <c r="C55" s="6">
        <v>26241526</v>
      </c>
      <c r="D55" s="6">
        <v>37209</v>
      </c>
      <c r="E55" s="6">
        <v>23798880</v>
      </c>
      <c r="F55" s="6">
        <v>2355</v>
      </c>
      <c r="G55" s="6">
        <v>2086721</v>
      </c>
      <c r="H55" s="6">
        <v>460</v>
      </c>
      <c r="I55" s="6">
        <v>354302</v>
      </c>
      <c r="J55" s="6">
        <v>8</v>
      </c>
      <c r="K55" s="6">
        <v>1623</v>
      </c>
    </row>
    <row r="56" spans="1:13" ht="21" customHeight="1" x14ac:dyDescent="0.15">
      <c r="A56" s="4">
        <v>23</v>
      </c>
      <c r="B56" s="6">
        <v>39248</v>
      </c>
      <c r="C56" s="6">
        <v>25748161</v>
      </c>
      <c r="D56" s="6">
        <v>36306</v>
      </c>
      <c r="E56" s="6">
        <v>23230489</v>
      </c>
      <c r="F56" s="6">
        <v>2273</v>
      </c>
      <c r="G56" s="6">
        <v>2007267</v>
      </c>
      <c r="H56" s="6">
        <v>669</v>
      </c>
      <c r="I56" s="6">
        <v>510405</v>
      </c>
      <c r="J56" s="6">
        <v>0</v>
      </c>
      <c r="K56" s="6">
        <v>0</v>
      </c>
    </row>
    <row r="57" spans="1:13" ht="21" customHeight="1" x14ac:dyDescent="0.15">
      <c r="A57" s="4">
        <v>24</v>
      </c>
      <c r="B57" s="6">
        <v>40580</v>
      </c>
      <c r="C57" s="6">
        <v>26690512</v>
      </c>
      <c r="D57" s="6">
        <v>37671</v>
      </c>
      <c r="E57" s="6">
        <v>24195693</v>
      </c>
      <c r="F57" s="6">
        <v>2276</v>
      </c>
      <c r="G57" s="6">
        <v>2001464</v>
      </c>
      <c r="H57" s="6">
        <v>633</v>
      </c>
      <c r="I57" s="6">
        <v>493355</v>
      </c>
      <c r="J57" s="6">
        <v>0</v>
      </c>
      <c r="K57" s="6">
        <v>0</v>
      </c>
    </row>
    <row r="58" spans="1:13" ht="21" customHeight="1" x14ac:dyDescent="0.15">
      <c r="A58" s="4">
        <v>25</v>
      </c>
      <c r="B58" s="6">
        <v>41947</v>
      </c>
      <c r="C58" s="6">
        <v>27684025</v>
      </c>
      <c r="D58" s="6">
        <v>39061</v>
      </c>
      <c r="E58" s="6">
        <v>25214624</v>
      </c>
      <c r="F58" s="6">
        <v>2300</v>
      </c>
      <c r="G58" s="6">
        <v>2010704</v>
      </c>
      <c r="H58" s="6">
        <v>586</v>
      </c>
      <c r="I58" s="6">
        <v>458697</v>
      </c>
      <c r="J58" s="6">
        <v>0</v>
      </c>
      <c r="K58" s="6">
        <v>0</v>
      </c>
    </row>
    <row r="59" spans="1:13" ht="21" customHeight="1" x14ac:dyDescent="0.15">
      <c r="A59" s="4">
        <v>26</v>
      </c>
      <c r="B59" s="6">
        <v>43353</v>
      </c>
      <c r="C59" s="6">
        <v>28314033</v>
      </c>
      <c r="D59" s="6">
        <v>40486</v>
      </c>
      <c r="E59" s="6">
        <v>25899661</v>
      </c>
      <c r="F59" s="6">
        <v>2337</v>
      </c>
      <c r="G59" s="6">
        <v>2006941</v>
      </c>
      <c r="H59" s="6">
        <v>530</v>
      </c>
      <c r="I59" s="6">
        <v>407431</v>
      </c>
      <c r="J59" s="6">
        <v>0</v>
      </c>
      <c r="K59" s="6">
        <v>0</v>
      </c>
    </row>
    <row r="60" spans="1:13" ht="21" customHeight="1" x14ac:dyDescent="0.15">
      <c r="A60" s="4">
        <v>27</v>
      </c>
      <c r="B60" s="6">
        <v>44503</v>
      </c>
      <c r="C60" s="6">
        <v>29450693</v>
      </c>
      <c r="D60" s="6">
        <v>41659</v>
      </c>
      <c r="E60" s="6">
        <v>27033538</v>
      </c>
      <c r="F60" s="6">
        <v>2350</v>
      </c>
      <c r="G60" s="6">
        <v>2033543</v>
      </c>
      <c r="H60" s="6">
        <v>494</v>
      </c>
      <c r="I60" s="6">
        <v>383612</v>
      </c>
      <c r="J60" s="6">
        <v>0</v>
      </c>
      <c r="K60" s="6">
        <v>0</v>
      </c>
    </row>
    <row r="61" spans="1:13" ht="21" customHeight="1" x14ac:dyDescent="0.15">
      <c r="A61" s="4">
        <v>28</v>
      </c>
      <c r="B61" s="6">
        <v>45577</v>
      </c>
      <c r="C61" s="6">
        <v>30301752</v>
      </c>
      <c r="D61" s="6">
        <v>42694</v>
      </c>
      <c r="E61" s="6">
        <v>27852163</v>
      </c>
      <c r="F61" s="6">
        <v>2416</v>
      </c>
      <c r="G61" s="6">
        <v>2086656</v>
      </c>
      <c r="H61" s="6">
        <v>467</v>
      </c>
      <c r="I61" s="6">
        <v>362933</v>
      </c>
      <c r="J61" s="6">
        <v>0</v>
      </c>
      <c r="K61" s="6">
        <v>0</v>
      </c>
    </row>
    <row r="62" spans="1:13" ht="21" customHeight="1" x14ac:dyDescent="0.15">
      <c r="A62" s="4">
        <v>29</v>
      </c>
      <c r="B62" s="6">
        <v>46839</v>
      </c>
      <c r="C62" s="6">
        <v>31009056</v>
      </c>
      <c r="D62" s="6">
        <v>43963</v>
      </c>
      <c r="E62" s="6">
        <v>28572296</v>
      </c>
      <c r="F62" s="6">
        <v>2438</v>
      </c>
      <c r="G62" s="6">
        <v>2096032</v>
      </c>
      <c r="H62" s="6">
        <v>438</v>
      </c>
      <c r="I62" s="6">
        <v>340728</v>
      </c>
      <c r="J62" s="6">
        <v>0</v>
      </c>
      <c r="K62" s="6">
        <v>0</v>
      </c>
    </row>
    <row r="63" spans="1:13" ht="21" customHeight="1" x14ac:dyDescent="0.15">
      <c r="A63" s="47">
        <v>30</v>
      </c>
      <c r="B63" s="6">
        <v>47412</v>
      </c>
      <c r="C63" s="6">
        <v>31793726</v>
      </c>
      <c r="D63" s="6">
        <v>44534</v>
      </c>
      <c r="E63" s="6">
        <v>29027019</v>
      </c>
      <c r="F63" s="6">
        <v>2468</v>
      </c>
      <c r="G63" s="6">
        <v>2115929</v>
      </c>
      <c r="H63" s="6">
        <v>410</v>
      </c>
      <c r="I63" s="6">
        <v>320778</v>
      </c>
      <c r="J63" s="6">
        <v>0</v>
      </c>
      <c r="K63" s="6">
        <v>0</v>
      </c>
    </row>
    <row r="64" spans="1:13" ht="21" customHeight="1" x14ac:dyDescent="0.15">
      <c r="A64" s="48" t="s">
        <v>46</v>
      </c>
      <c r="B64" s="6">
        <v>47843</v>
      </c>
      <c r="C64" s="6">
        <v>31891307</v>
      </c>
      <c r="D64" s="6">
        <v>44949</v>
      </c>
      <c r="E64" s="6">
        <v>29439694</v>
      </c>
      <c r="F64" s="6">
        <v>2506</v>
      </c>
      <c r="G64" s="6">
        <v>2147229</v>
      </c>
      <c r="H64" s="6">
        <v>388</v>
      </c>
      <c r="I64" s="6">
        <v>304384</v>
      </c>
      <c r="J64" s="6">
        <v>0</v>
      </c>
      <c r="K64" s="6">
        <v>0</v>
      </c>
    </row>
    <row r="65" spans="1:11" ht="21" customHeight="1" x14ac:dyDescent="0.15">
      <c r="A65" s="48">
        <v>2</v>
      </c>
      <c r="B65" s="6">
        <v>48009</v>
      </c>
      <c r="C65" s="6">
        <v>32196494</v>
      </c>
      <c r="D65" s="6">
        <v>45151</v>
      </c>
      <c r="E65" s="6">
        <v>29769418</v>
      </c>
      <c r="F65" s="6">
        <v>2512</v>
      </c>
      <c r="G65" s="6">
        <v>2152593</v>
      </c>
      <c r="H65" s="6">
        <v>346</v>
      </c>
      <c r="I65" s="6">
        <v>274483</v>
      </c>
      <c r="J65" s="6">
        <v>0</v>
      </c>
      <c r="K65" s="6">
        <v>0</v>
      </c>
    </row>
    <row r="66" spans="1:11" ht="21" customHeight="1" x14ac:dyDescent="0.15">
      <c r="A66" s="48">
        <v>3</v>
      </c>
      <c r="B66" s="6">
        <v>48106</v>
      </c>
      <c r="C66" s="6">
        <v>32333369</v>
      </c>
      <c r="D66" s="6">
        <v>45250</v>
      </c>
      <c r="E66" s="6">
        <v>29910261</v>
      </c>
      <c r="F66" s="6">
        <v>2530</v>
      </c>
      <c r="G66" s="6">
        <v>2167927</v>
      </c>
      <c r="H66" s="6">
        <v>326</v>
      </c>
      <c r="I66" s="6">
        <v>255181</v>
      </c>
      <c r="J66" s="6">
        <v>0</v>
      </c>
      <c r="K66" s="6">
        <v>0</v>
      </c>
    </row>
    <row r="67" spans="1:11" ht="21" customHeight="1" x14ac:dyDescent="0.15">
      <c r="A67" s="48">
        <v>4</v>
      </c>
      <c r="B67" s="6">
        <v>48117</v>
      </c>
      <c r="C67" s="6">
        <v>32320276</v>
      </c>
      <c r="D67" s="6">
        <v>45269</v>
      </c>
      <c r="E67" s="6">
        <v>29911226</v>
      </c>
      <c r="F67" s="6">
        <v>2555</v>
      </c>
      <c r="G67" s="6">
        <v>2179359</v>
      </c>
      <c r="H67" s="6">
        <v>293</v>
      </c>
      <c r="I67" s="6">
        <v>229691</v>
      </c>
      <c r="J67" s="6">
        <v>0</v>
      </c>
      <c r="K67" s="6">
        <v>0</v>
      </c>
    </row>
    <row r="68" spans="1:11" ht="21" customHeight="1" x14ac:dyDescent="0.15">
      <c r="A68" s="48">
        <v>5</v>
      </c>
      <c r="B68" s="6">
        <v>48250</v>
      </c>
      <c r="C68" s="6">
        <v>33176128</v>
      </c>
      <c r="D68" s="6">
        <v>45334</v>
      </c>
      <c r="E68" s="6">
        <v>30666316</v>
      </c>
      <c r="F68" s="6">
        <v>2615</v>
      </c>
      <c r="G68" s="6">
        <v>2270137</v>
      </c>
      <c r="H68" s="6">
        <v>301</v>
      </c>
      <c r="I68" s="6">
        <v>239675</v>
      </c>
      <c r="J68" s="6">
        <v>0</v>
      </c>
      <c r="K68" s="6">
        <v>0</v>
      </c>
    </row>
    <row r="69" spans="1:11" ht="21" customHeight="1" x14ac:dyDescent="0.15">
      <c r="A69" s="1" t="s">
        <v>36</v>
      </c>
    </row>
  </sheetData>
  <mergeCells count="18">
    <mergeCell ref="A28:A30"/>
    <mergeCell ref="A6:A7"/>
    <mergeCell ref="F6:I6"/>
    <mergeCell ref="J29:K29"/>
    <mergeCell ref="A49:A51"/>
    <mergeCell ref="B49:I49"/>
    <mergeCell ref="J49:K49"/>
    <mergeCell ref="B6:E6"/>
    <mergeCell ref="B50:C50"/>
    <mergeCell ref="D50:E50"/>
    <mergeCell ref="F50:G50"/>
    <mergeCell ref="B28:K28"/>
    <mergeCell ref="B29:C29"/>
    <mergeCell ref="D29:E29"/>
    <mergeCell ref="F29:G29"/>
    <mergeCell ref="H29:I29"/>
    <mergeCell ref="H50:I50"/>
    <mergeCell ref="J50:K50"/>
  </mergeCells>
  <phoneticPr fontId="20"/>
  <pageMargins left="0.78740157480314965" right="0.59055118110236227" top="0.98425196850393704" bottom="0.78740157480314965" header="0.70866141732283472" footer="0.51181102362204722"/>
  <pageSetup paperSize="9" scale="54" orientation="portrait" r:id="rId1"/>
  <headerFooter>
    <oddHeader>&amp;L第１５章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3"/>
  <sheetViews>
    <sheetView topLeftCell="A34" zoomScale="90" zoomScaleNormal="90" workbookViewId="0"/>
  </sheetViews>
  <sheetFormatPr defaultRowHeight="20.25" customHeight="1" x14ac:dyDescent="0.15"/>
  <cols>
    <col min="1" max="1" width="10.625" style="11" customWidth="1"/>
    <col min="2" max="2" width="9" style="11"/>
    <col min="3" max="3" width="12" style="11" customWidth="1"/>
    <col min="4" max="4" width="10.125" style="11" customWidth="1"/>
    <col min="5" max="5" width="12.25" style="11" customWidth="1"/>
    <col min="6" max="6" width="9.375" style="11" customWidth="1"/>
    <col min="7" max="7" width="10.5" style="11" customWidth="1"/>
    <col min="8" max="8" width="10.25" style="11" customWidth="1"/>
    <col min="9" max="9" width="10.125" style="11" customWidth="1"/>
    <col min="10" max="10" width="9.75" style="11" customWidth="1"/>
    <col min="11" max="11" width="14.125" style="11" customWidth="1"/>
    <col min="12" max="12" width="13.125" style="11" customWidth="1"/>
    <col min="13" max="13" width="9.875" style="13" customWidth="1"/>
    <col min="14" max="16384" width="9" style="11"/>
  </cols>
  <sheetData>
    <row r="2" spans="1:13" ht="20.25" customHeight="1" x14ac:dyDescent="0.15">
      <c r="A2" s="11" t="s">
        <v>37</v>
      </c>
      <c r="F2" s="12" t="s">
        <v>38</v>
      </c>
    </row>
    <row r="3" spans="1:13" ht="20.25" customHeight="1" x14ac:dyDescent="0.15">
      <c r="F3" s="12"/>
    </row>
    <row r="4" spans="1:13" ht="20.25" customHeight="1" x14ac:dyDescent="0.15">
      <c r="A4" s="11" t="s">
        <v>0</v>
      </c>
      <c r="F4" s="12"/>
    </row>
    <row r="5" spans="1:13" ht="20.25" customHeight="1" x14ac:dyDescent="0.15">
      <c r="A5" s="11" t="s">
        <v>39</v>
      </c>
    </row>
    <row r="6" spans="1:13" ht="20.25" customHeight="1" x14ac:dyDescent="0.15">
      <c r="A6" s="59" t="s">
        <v>40</v>
      </c>
      <c r="B6" s="57" t="s">
        <v>41</v>
      </c>
      <c r="C6" s="62"/>
      <c r="D6" s="62"/>
      <c r="E6" s="62"/>
      <c r="F6" s="58"/>
      <c r="G6" s="57" t="s">
        <v>42</v>
      </c>
      <c r="H6" s="62"/>
      <c r="I6" s="62"/>
      <c r="J6" s="58"/>
      <c r="K6" s="59" t="s">
        <v>19</v>
      </c>
      <c r="L6" s="59" t="s">
        <v>20</v>
      </c>
      <c r="M6" s="63" t="s">
        <v>21</v>
      </c>
    </row>
    <row r="7" spans="1:13" ht="20.25" customHeight="1" x14ac:dyDescent="0.15">
      <c r="A7" s="61"/>
      <c r="B7" s="15" t="s">
        <v>1</v>
      </c>
      <c r="C7" s="15" t="s">
        <v>2</v>
      </c>
      <c r="D7" s="15" t="s">
        <v>30</v>
      </c>
      <c r="E7" s="15" t="s">
        <v>3</v>
      </c>
      <c r="F7" s="15" t="s">
        <v>22</v>
      </c>
      <c r="G7" s="15" t="s">
        <v>1</v>
      </c>
      <c r="H7" s="15" t="s">
        <v>4</v>
      </c>
      <c r="I7" s="15" t="s">
        <v>5</v>
      </c>
      <c r="J7" s="14" t="s">
        <v>23</v>
      </c>
      <c r="K7" s="61"/>
      <c r="L7" s="61"/>
      <c r="M7" s="64"/>
    </row>
    <row r="8" spans="1:13" ht="20.25" customHeight="1" x14ac:dyDescent="0.15">
      <c r="A8" s="16" t="s">
        <v>43</v>
      </c>
      <c r="B8" s="17">
        <v>32111</v>
      </c>
      <c r="C8" s="17">
        <v>20337</v>
      </c>
      <c r="D8" s="11">
        <v>229</v>
      </c>
      <c r="E8" s="17">
        <v>11545</v>
      </c>
      <c r="F8" s="11">
        <v>101.2</v>
      </c>
      <c r="G8" s="17">
        <v>4025</v>
      </c>
      <c r="H8" s="11">
        <v>869</v>
      </c>
      <c r="I8" s="17">
        <v>3156</v>
      </c>
      <c r="J8" s="11">
        <v>19.8</v>
      </c>
      <c r="K8" s="17">
        <v>1392</v>
      </c>
      <c r="L8" s="17">
        <v>1548490</v>
      </c>
      <c r="M8" s="18">
        <v>82</v>
      </c>
    </row>
    <row r="9" spans="1:13" ht="20.25" customHeight="1" x14ac:dyDescent="0.15">
      <c r="A9" s="16">
        <v>6</v>
      </c>
      <c r="B9" s="19">
        <v>32104</v>
      </c>
      <c r="C9" s="19">
        <v>20365</v>
      </c>
      <c r="D9" s="20">
        <v>231</v>
      </c>
      <c r="E9" s="19">
        <v>11508</v>
      </c>
      <c r="F9" s="20">
        <v>101.1</v>
      </c>
      <c r="G9" s="19">
        <v>4320</v>
      </c>
      <c r="H9" s="20">
        <v>892</v>
      </c>
      <c r="I9" s="19">
        <v>3428</v>
      </c>
      <c r="J9" s="20">
        <v>21.2</v>
      </c>
      <c r="K9" s="19">
        <v>1297</v>
      </c>
      <c r="L9" s="19">
        <v>1653575</v>
      </c>
      <c r="M9" s="21">
        <v>83.5</v>
      </c>
    </row>
    <row r="10" spans="1:13" s="20" customFormat="1" ht="20.25" customHeight="1" x14ac:dyDescent="0.15">
      <c r="A10" s="16">
        <v>7</v>
      </c>
      <c r="B10" s="19">
        <v>31758</v>
      </c>
      <c r="C10" s="19">
        <v>20129</v>
      </c>
      <c r="D10" s="20">
        <v>232</v>
      </c>
      <c r="E10" s="19">
        <v>11397</v>
      </c>
      <c r="F10" s="20">
        <v>98.4</v>
      </c>
      <c r="G10" s="19">
        <v>3909</v>
      </c>
      <c r="H10" s="20">
        <v>885</v>
      </c>
      <c r="I10" s="19">
        <v>3024</v>
      </c>
      <c r="J10" s="20">
        <v>19.399999999999999</v>
      </c>
      <c r="K10" s="19">
        <v>1196</v>
      </c>
      <c r="L10" s="19">
        <v>1712642</v>
      </c>
      <c r="M10" s="21">
        <v>82.9</v>
      </c>
    </row>
    <row r="11" spans="1:13" s="10" customFormat="1" ht="20.25" customHeight="1" x14ac:dyDescent="0.15">
      <c r="A11" s="22">
        <v>8</v>
      </c>
      <c r="B11" s="10">
        <f>SUM(C11:E11)</f>
        <v>30774</v>
      </c>
      <c r="C11" s="10">
        <v>19998</v>
      </c>
      <c r="D11" s="10">
        <v>241</v>
      </c>
      <c r="E11" s="10">
        <v>10535</v>
      </c>
      <c r="F11" s="23">
        <v>94.7</v>
      </c>
      <c r="G11" s="10">
        <f>SUM(H11:I11)</f>
        <v>4132</v>
      </c>
      <c r="H11" s="10">
        <v>873</v>
      </c>
      <c r="I11" s="10">
        <v>3259</v>
      </c>
      <c r="J11" s="23">
        <v>20.7</v>
      </c>
      <c r="K11" s="10">
        <v>1150</v>
      </c>
      <c r="L11" s="10">
        <v>1765208</v>
      </c>
      <c r="M11" s="24">
        <v>85.3</v>
      </c>
    </row>
    <row r="12" spans="1:13" ht="20.25" customHeight="1" x14ac:dyDescent="0.15">
      <c r="A12" s="16">
        <v>9</v>
      </c>
      <c r="B12" s="8">
        <v>30190</v>
      </c>
      <c r="C12" s="25">
        <v>19459</v>
      </c>
      <c r="D12" s="25">
        <v>242</v>
      </c>
      <c r="E12" s="25">
        <v>10489</v>
      </c>
      <c r="F12" s="26">
        <v>100.8</v>
      </c>
      <c r="G12" s="25">
        <v>4300</v>
      </c>
      <c r="H12" s="25">
        <v>873</v>
      </c>
      <c r="I12" s="25">
        <v>3427</v>
      </c>
      <c r="J12" s="26">
        <v>22.1</v>
      </c>
      <c r="K12" s="25">
        <v>1123</v>
      </c>
      <c r="L12" s="25">
        <v>1769675</v>
      </c>
      <c r="M12" s="27">
        <v>80.599999999999994</v>
      </c>
    </row>
    <row r="13" spans="1:13" ht="20.25" customHeight="1" x14ac:dyDescent="0.15">
      <c r="A13" s="28"/>
      <c r="M13" s="21"/>
    </row>
    <row r="14" spans="1:13" ht="20.25" customHeight="1" x14ac:dyDescent="0.15">
      <c r="A14" s="16">
        <v>10</v>
      </c>
      <c r="B14" s="8">
        <f>SUM(C14:E14)</f>
        <v>30700</v>
      </c>
      <c r="C14" s="25">
        <v>20150</v>
      </c>
      <c r="D14" s="25">
        <v>221</v>
      </c>
      <c r="E14" s="25">
        <v>10329</v>
      </c>
      <c r="F14" s="26">
        <v>96.8</v>
      </c>
      <c r="G14" s="25">
        <f>SUM(H14:I14)</f>
        <v>4888</v>
      </c>
      <c r="H14" s="25">
        <v>897</v>
      </c>
      <c r="I14" s="25">
        <v>3991</v>
      </c>
      <c r="J14" s="26">
        <v>24.3</v>
      </c>
      <c r="K14" s="25">
        <v>1062</v>
      </c>
      <c r="L14" s="25">
        <v>1801788</v>
      </c>
      <c r="M14" s="27">
        <v>78.599999999999994</v>
      </c>
    </row>
    <row r="15" spans="1:13" ht="20.25" customHeight="1" x14ac:dyDescent="0.15">
      <c r="A15" s="16">
        <v>11</v>
      </c>
      <c r="B15" s="8">
        <f>SUM(C15:E15)</f>
        <v>31014</v>
      </c>
      <c r="C15" s="25">
        <v>20671</v>
      </c>
      <c r="D15" s="25">
        <v>212</v>
      </c>
      <c r="E15" s="25">
        <v>10131</v>
      </c>
      <c r="F15" s="26">
        <v>105.3</v>
      </c>
      <c r="G15" s="25">
        <f>SUM(H15:I15)</f>
        <v>5364</v>
      </c>
      <c r="H15" s="25">
        <v>912</v>
      </c>
      <c r="I15" s="25">
        <v>4452</v>
      </c>
      <c r="J15" s="26">
        <v>25.9</v>
      </c>
      <c r="K15" s="25">
        <v>1030</v>
      </c>
      <c r="L15" s="25">
        <v>1775134</v>
      </c>
      <c r="M15" s="27">
        <v>77.2</v>
      </c>
    </row>
    <row r="16" spans="1:13" ht="20.25" customHeight="1" x14ac:dyDescent="0.15">
      <c r="A16" s="16">
        <v>12</v>
      </c>
      <c r="B16" s="8">
        <f>SUM(C16:E16)</f>
        <v>30956</v>
      </c>
      <c r="C16" s="25">
        <v>20853</v>
      </c>
      <c r="D16" s="25">
        <v>207</v>
      </c>
      <c r="E16" s="25">
        <v>9896</v>
      </c>
      <c r="F16" s="26">
        <v>96.2</v>
      </c>
      <c r="G16" s="25">
        <f>SUM(H16:I16)</f>
        <v>6246</v>
      </c>
      <c r="H16" s="25">
        <v>934</v>
      </c>
      <c r="I16" s="25">
        <v>5312</v>
      </c>
      <c r="J16" s="29">
        <v>30</v>
      </c>
      <c r="K16" s="25">
        <v>929</v>
      </c>
      <c r="L16" s="25">
        <v>1753011</v>
      </c>
      <c r="M16" s="27">
        <v>77</v>
      </c>
    </row>
    <row r="17" spans="1:13" ht="20.25" customHeight="1" x14ac:dyDescent="0.15">
      <c r="A17" s="16">
        <v>13</v>
      </c>
      <c r="B17" s="8">
        <f>SUM(C17:E17)</f>
        <v>31538</v>
      </c>
      <c r="C17" s="25">
        <v>21667</v>
      </c>
      <c r="D17" s="25">
        <v>190</v>
      </c>
      <c r="E17" s="25">
        <v>9681</v>
      </c>
      <c r="F17" s="26">
        <v>101.9</v>
      </c>
      <c r="G17" s="25">
        <f>SUM(H17:I17)</f>
        <v>7110</v>
      </c>
      <c r="H17" s="25">
        <v>950</v>
      </c>
      <c r="I17" s="25">
        <v>6160</v>
      </c>
      <c r="J17" s="29">
        <v>32.799999999999997</v>
      </c>
      <c r="K17" s="25">
        <v>854</v>
      </c>
      <c r="L17" s="25">
        <v>1720102</v>
      </c>
      <c r="M17" s="27">
        <v>75.599999999999994</v>
      </c>
    </row>
    <row r="18" spans="1:13" ht="20.25" customHeight="1" x14ac:dyDescent="0.15">
      <c r="A18" s="16">
        <v>14</v>
      </c>
      <c r="B18" s="8">
        <v>31700</v>
      </c>
      <c r="C18" s="25">
        <v>21849</v>
      </c>
      <c r="D18" s="25">
        <v>220</v>
      </c>
      <c r="E18" s="25">
        <v>9631</v>
      </c>
      <c r="F18" s="26">
        <v>100.5</v>
      </c>
      <c r="G18" s="25">
        <v>4403</v>
      </c>
      <c r="H18" s="25">
        <v>970</v>
      </c>
      <c r="I18" s="25">
        <v>3433</v>
      </c>
      <c r="J18" s="29">
        <v>20.2</v>
      </c>
      <c r="K18" s="25">
        <v>966</v>
      </c>
      <c r="L18" s="25">
        <v>1651609</v>
      </c>
      <c r="M18" s="30"/>
    </row>
    <row r="19" spans="1:13" s="20" customFormat="1" ht="20.25" customHeight="1" x14ac:dyDescent="0.15">
      <c r="A19" s="16"/>
      <c r="B19" s="8"/>
      <c r="C19" s="25"/>
      <c r="D19" s="25"/>
      <c r="E19" s="25"/>
      <c r="F19" s="26"/>
      <c r="G19" s="25"/>
      <c r="H19" s="25"/>
      <c r="I19" s="25"/>
      <c r="J19" s="29"/>
      <c r="K19" s="25"/>
      <c r="L19" s="25"/>
      <c r="M19" s="27"/>
    </row>
    <row r="20" spans="1:13" s="20" customFormat="1" ht="20.25" customHeight="1" x14ac:dyDescent="0.15">
      <c r="A20" s="16">
        <v>15</v>
      </c>
      <c r="B20" s="8">
        <v>31492</v>
      </c>
      <c r="C20" s="25">
        <v>21784</v>
      </c>
      <c r="D20" s="25">
        <v>246</v>
      </c>
      <c r="E20" s="25">
        <v>9462</v>
      </c>
      <c r="F20" s="26"/>
      <c r="G20" s="25">
        <v>4639</v>
      </c>
      <c r="H20" s="25">
        <v>1001</v>
      </c>
      <c r="I20" s="25">
        <v>3638</v>
      </c>
      <c r="J20" s="29">
        <v>21.3</v>
      </c>
      <c r="K20" s="25">
        <v>2464</v>
      </c>
      <c r="L20" s="25"/>
      <c r="M20" s="27"/>
    </row>
    <row r="21" spans="1:13" ht="20.25" customHeight="1" x14ac:dyDescent="0.15">
      <c r="A21" s="14">
        <v>16</v>
      </c>
      <c r="B21" s="31">
        <v>30928</v>
      </c>
      <c r="C21" s="32">
        <v>21316</v>
      </c>
      <c r="D21" s="32">
        <v>285</v>
      </c>
      <c r="E21" s="32">
        <v>9327</v>
      </c>
      <c r="F21" s="33"/>
      <c r="G21" s="32">
        <v>4888</v>
      </c>
      <c r="H21" s="32">
        <v>1045</v>
      </c>
      <c r="I21" s="32">
        <v>3843</v>
      </c>
      <c r="J21" s="34">
        <v>23</v>
      </c>
      <c r="K21" s="32">
        <v>2541</v>
      </c>
      <c r="L21" s="32"/>
      <c r="M21" s="35"/>
    </row>
    <row r="24" spans="1:13" ht="20.25" customHeight="1" x14ac:dyDescent="0.15">
      <c r="A24" s="11" t="s">
        <v>32</v>
      </c>
    </row>
    <row r="25" spans="1:13" ht="20.25" customHeight="1" x14ac:dyDescent="0.15">
      <c r="A25" s="11" t="s">
        <v>24</v>
      </c>
    </row>
    <row r="26" spans="1:13" ht="20.25" customHeight="1" x14ac:dyDescent="0.15">
      <c r="A26" s="59" t="s">
        <v>34</v>
      </c>
      <c r="B26" s="57" t="s">
        <v>6</v>
      </c>
      <c r="C26" s="62"/>
      <c r="D26" s="62"/>
      <c r="E26" s="62"/>
      <c r="F26" s="62"/>
      <c r="G26" s="62"/>
      <c r="H26" s="62"/>
      <c r="I26" s="62"/>
      <c r="J26" s="62"/>
      <c r="K26" s="58"/>
    </row>
    <row r="27" spans="1:13" ht="20.25" customHeight="1" x14ac:dyDescent="0.15">
      <c r="A27" s="60"/>
      <c r="B27" s="57" t="s">
        <v>7</v>
      </c>
      <c r="C27" s="58"/>
      <c r="D27" s="57" t="s">
        <v>8</v>
      </c>
      <c r="E27" s="58"/>
      <c r="F27" s="57" t="s">
        <v>9</v>
      </c>
      <c r="G27" s="58"/>
      <c r="H27" s="57" t="s">
        <v>10</v>
      </c>
      <c r="I27" s="58"/>
      <c r="J27" s="57" t="s">
        <v>11</v>
      </c>
      <c r="K27" s="58"/>
    </row>
    <row r="28" spans="1:13" ht="20.25" customHeight="1" x14ac:dyDescent="0.15">
      <c r="A28" s="61"/>
      <c r="B28" s="15" t="s">
        <v>12</v>
      </c>
      <c r="C28" s="15" t="s">
        <v>13</v>
      </c>
      <c r="D28" s="15" t="s">
        <v>12</v>
      </c>
      <c r="E28" s="15" t="s">
        <v>13</v>
      </c>
      <c r="F28" s="15" t="s">
        <v>12</v>
      </c>
      <c r="G28" s="15" t="s">
        <v>13</v>
      </c>
      <c r="H28" s="15" t="s">
        <v>12</v>
      </c>
      <c r="I28" s="15" t="s">
        <v>13</v>
      </c>
      <c r="J28" s="15" t="s">
        <v>12</v>
      </c>
      <c r="K28" s="15" t="s">
        <v>13</v>
      </c>
    </row>
    <row r="29" spans="1:13" ht="20.25" customHeight="1" x14ac:dyDescent="0.15">
      <c r="A29" s="16" t="s">
        <v>43</v>
      </c>
      <c r="B29" s="19">
        <v>8600</v>
      </c>
      <c r="C29" s="19">
        <v>2997341</v>
      </c>
      <c r="D29" s="19">
        <v>8218</v>
      </c>
      <c r="E29" s="19">
        <v>2698023</v>
      </c>
      <c r="F29" s="20">
        <v>281</v>
      </c>
      <c r="G29" s="19">
        <v>237122</v>
      </c>
      <c r="H29" s="20">
        <v>38</v>
      </c>
      <c r="I29" s="19">
        <v>32197</v>
      </c>
      <c r="J29" s="20">
        <v>63</v>
      </c>
      <c r="K29" s="36">
        <v>29999</v>
      </c>
    </row>
    <row r="30" spans="1:13" ht="20.25" customHeight="1" x14ac:dyDescent="0.15">
      <c r="A30" s="16">
        <v>6</v>
      </c>
      <c r="B30" s="19">
        <v>8288</v>
      </c>
      <c r="C30" s="19">
        <v>3039756</v>
      </c>
      <c r="D30" s="19">
        <v>7934</v>
      </c>
      <c r="E30" s="19">
        <v>2746943</v>
      </c>
      <c r="F30" s="20">
        <v>263</v>
      </c>
      <c r="G30" s="19">
        <v>235570</v>
      </c>
      <c r="H30" s="20">
        <v>28</v>
      </c>
      <c r="I30" s="19">
        <v>25335</v>
      </c>
      <c r="J30" s="20">
        <v>63</v>
      </c>
      <c r="K30" s="36">
        <v>31908</v>
      </c>
    </row>
    <row r="31" spans="1:13" ht="20.25" customHeight="1" x14ac:dyDescent="0.15">
      <c r="A31" s="16">
        <v>7</v>
      </c>
      <c r="B31" s="19">
        <v>7964</v>
      </c>
      <c r="C31" s="19">
        <v>2931503</v>
      </c>
      <c r="D31" s="19">
        <v>7630</v>
      </c>
      <c r="E31" s="19">
        <v>2654670</v>
      </c>
      <c r="F31" s="20">
        <v>254</v>
      </c>
      <c r="G31" s="19">
        <v>227917</v>
      </c>
      <c r="H31" s="20">
        <v>20</v>
      </c>
      <c r="I31" s="19">
        <v>18497</v>
      </c>
      <c r="J31" s="20">
        <v>60</v>
      </c>
      <c r="K31" s="36">
        <v>30419</v>
      </c>
    </row>
    <row r="32" spans="1:13" ht="20.25" customHeight="1" x14ac:dyDescent="0.15">
      <c r="A32" s="16">
        <v>8</v>
      </c>
      <c r="B32" s="19">
        <v>7631</v>
      </c>
      <c r="C32" s="19">
        <v>2799222</v>
      </c>
      <c r="D32" s="19">
        <v>7313</v>
      </c>
      <c r="E32" s="19">
        <v>2537165</v>
      </c>
      <c r="F32" s="20">
        <v>246</v>
      </c>
      <c r="G32" s="19">
        <v>221043</v>
      </c>
      <c r="H32" s="20">
        <v>11</v>
      </c>
      <c r="I32" s="19">
        <v>10222</v>
      </c>
      <c r="J32" s="20">
        <v>61</v>
      </c>
      <c r="K32" s="36">
        <v>30792</v>
      </c>
    </row>
    <row r="33" spans="1:13" ht="20.25" customHeight="1" x14ac:dyDescent="0.15">
      <c r="A33" s="16">
        <v>9</v>
      </c>
      <c r="B33" s="8">
        <v>7244</v>
      </c>
      <c r="C33" s="25">
        <v>2650419</v>
      </c>
      <c r="D33" s="25">
        <v>6941</v>
      </c>
      <c r="E33" s="25">
        <v>2402426</v>
      </c>
      <c r="F33" s="25">
        <v>233</v>
      </c>
      <c r="G33" s="25">
        <v>209201</v>
      </c>
      <c r="H33" s="25">
        <v>8</v>
      </c>
      <c r="I33" s="25">
        <v>7414</v>
      </c>
      <c r="J33" s="25">
        <v>62</v>
      </c>
      <c r="K33" s="37">
        <v>31378</v>
      </c>
    </row>
    <row r="34" spans="1:13" ht="20.25" customHeight="1" x14ac:dyDescent="0.15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38"/>
    </row>
    <row r="35" spans="1:13" ht="20.25" customHeight="1" x14ac:dyDescent="0.15">
      <c r="A35" s="39">
        <v>10</v>
      </c>
      <c r="B35" s="8">
        <f t="shared" ref="B35:C38" si="0">D35+F35+H35+J35</f>
        <v>6871</v>
      </c>
      <c r="C35" s="25">
        <f t="shared" si="0"/>
        <v>2554069</v>
      </c>
      <c r="D35" s="25">
        <v>6583</v>
      </c>
      <c r="E35" s="25">
        <v>2316508</v>
      </c>
      <c r="F35" s="25">
        <v>219</v>
      </c>
      <c r="G35" s="25">
        <v>199938</v>
      </c>
      <c r="H35" s="25">
        <v>5</v>
      </c>
      <c r="I35" s="25">
        <v>4457</v>
      </c>
      <c r="J35" s="25">
        <v>64</v>
      </c>
      <c r="K35" s="37">
        <v>33166</v>
      </c>
    </row>
    <row r="36" spans="1:13" ht="20.25" customHeight="1" x14ac:dyDescent="0.15">
      <c r="A36" s="39">
        <v>11</v>
      </c>
      <c r="B36" s="8">
        <f t="shared" si="0"/>
        <v>6493</v>
      </c>
      <c r="C36" s="25">
        <f t="shared" si="0"/>
        <v>2427784</v>
      </c>
      <c r="D36" s="25">
        <v>6217</v>
      </c>
      <c r="E36" s="25">
        <v>2199584</v>
      </c>
      <c r="F36" s="25">
        <v>209</v>
      </c>
      <c r="G36" s="25">
        <v>191868</v>
      </c>
      <c r="H36" s="25">
        <v>5</v>
      </c>
      <c r="I36" s="25">
        <v>4483</v>
      </c>
      <c r="J36" s="25">
        <v>62</v>
      </c>
      <c r="K36" s="37">
        <v>31849</v>
      </c>
    </row>
    <row r="37" spans="1:13" ht="20.25" customHeight="1" x14ac:dyDescent="0.15">
      <c r="A37" s="16">
        <v>12</v>
      </c>
      <c r="B37" s="8">
        <f t="shared" si="0"/>
        <v>6162</v>
      </c>
      <c r="C37" s="25">
        <f t="shared" si="0"/>
        <v>2297763</v>
      </c>
      <c r="D37" s="25">
        <v>5903</v>
      </c>
      <c r="E37" s="25">
        <v>2084773</v>
      </c>
      <c r="F37" s="25">
        <v>194</v>
      </c>
      <c r="G37" s="25">
        <v>178196</v>
      </c>
      <c r="H37" s="25">
        <v>4</v>
      </c>
      <c r="I37" s="25">
        <v>3679</v>
      </c>
      <c r="J37" s="25">
        <v>61</v>
      </c>
      <c r="K37" s="37">
        <v>31115</v>
      </c>
    </row>
    <row r="38" spans="1:13" ht="20.25" customHeight="1" x14ac:dyDescent="0.15">
      <c r="A38" s="39">
        <v>13</v>
      </c>
      <c r="B38" s="8">
        <f t="shared" si="0"/>
        <v>5839</v>
      </c>
      <c r="C38" s="25">
        <f t="shared" si="0"/>
        <v>2170147</v>
      </c>
      <c r="D38" s="25">
        <v>5597</v>
      </c>
      <c r="E38" s="25">
        <v>1972185</v>
      </c>
      <c r="F38" s="25">
        <v>181</v>
      </c>
      <c r="G38" s="25">
        <v>166937</v>
      </c>
      <c r="H38" s="25">
        <v>1</v>
      </c>
      <c r="I38" s="25">
        <v>1035</v>
      </c>
      <c r="J38" s="25">
        <v>60</v>
      </c>
      <c r="K38" s="37">
        <v>29990</v>
      </c>
    </row>
    <row r="39" spans="1:13" ht="20.25" customHeight="1" x14ac:dyDescent="0.15">
      <c r="A39" s="16">
        <v>14</v>
      </c>
      <c r="B39" s="8">
        <v>5482</v>
      </c>
      <c r="C39" s="25">
        <v>2035795</v>
      </c>
      <c r="D39" s="25">
        <v>5252</v>
      </c>
      <c r="E39" s="25">
        <v>1847397</v>
      </c>
      <c r="F39" s="25">
        <v>173</v>
      </c>
      <c r="G39" s="25">
        <v>159900</v>
      </c>
      <c r="H39" s="25">
        <v>0</v>
      </c>
      <c r="I39" s="25">
        <v>0</v>
      </c>
      <c r="J39" s="25">
        <v>57</v>
      </c>
      <c r="K39" s="37">
        <v>28498</v>
      </c>
    </row>
    <row r="40" spans="1:13" s="20" customFormat="1" ht="20.25" customHeight="1" x14ac:dyDescent="0.15">
      <c r="A40" s="16"/>
      <c r="B40" s="8"/>
      <c r="C40" s="25"/>
      <c r="D40" s="25"/>
      <c r="E40" s="25"/>
      <c r="F40" s="25"/>
      <c r="G40" s="25"/>
      <c r="H40" s="25"/>
      <c r="I40" s="25"/>
      <c r="J40" s="25"/>
      <c r="K40" s="37"/>
      <c r="M40" s="40"/>
    </row>
    <row r="41" spans="1:13" s="20" customFormat="1" ht="20.25" customHeight="1" x14ac:dyDescent="0.15">
      <c r="A41" s="16">
        <v>15</v>
      </c>
      <c r="B41" s="8">
        <v>5142</v>
      </c>
      <c r="C41" s="25">
        <v>1896768</v>
      </c>
      <c r="D41" s="25">
        <v>4924</v>
      </c>
      <c r="E41" s="25">
        <v>1720062</v>
      </c>
      <c r="F41" s="25">
        <v>165</v>
      </c>
      <c r="G41" s="25">
        <v>150867</v>
      </c>
      <c r="H41" s="25">
        <v>0</v>
      </c>
      <c r="I41" s="25">
        <v>0</v>
      </c>
      <c r="J41" s="25">
        <v>53</v>
      </c>
      <c r="K41" s="37">
        <v>25840</v>
      </c>
      <c r="M41" s="40"/>
    </row>
    <row r="42" spans="1:13" ht="20.25" customHeight="1" x14ac:dyDescent="0.15">
      <c r="A42" s="14">
        <v>16</v>
      </c>
      <c r="B42" s="31">
        <v>4813</v>
      </c>
      <c r="C42" s="32">
        <v>1769260</v>
      </c>
      <c r="D42" s="32">
        <v>4610</v>
      </c>
      <c r="E42" s="32">
        <v>1602479</v>
      </c>
      <c r="F42" s="32">
        <v>161</v>
      </c>
      <c r="G42" s="32">
        <v>146384</v>
      </c>
      <c r="H42" s="32">
        <v>0</v>
      </c>
      <c r="I42" s="32">
        <v>0</v>
      </c>
      <c r="J42" s="32">
        <v>37</v>
      </c>
      <c r="K42" s="41">
        <v>10286</v>
      </c>
    </row>
    <row r="43" spans="1:13" ht="20.25" customHeight="1" x14ac:dyDescent="0.15">
      <c r="A43" s="42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5" spans="1:13" ht="20.25" customHeight="1" x14ac:dyDescent="0.15">
      <c r="A45" s="59" t="s">
        <v>44</v>
      </c>
      <c r="B45" s="57" t="s">
        <v>14</v>
      </c>
      <c r="C45" s="62"/>
      <c r="D45" s="62"/>
      <c r="E45" s="62"/>
      <c r="F45" s="62"/>
      <c r="G45" s="62"/>
      <c r="H45" s="62"/>
      <c r="I45" s="62"/>
      <c r="J45" s="57" t="s">
        <v>35</v>
      </c>
      <c r="K45" s="58"/>
      <c r="L45" s="13"/>
      <c r="M45" s="11"/>
    </row>
    <row r="46" spans="1:13" ht="20.25" customHeight="1" x14ac:dyDescent="0.15">
      <c r="A46" s="60"/>
      <c r="B46" s="57" t="s">
        <v>7</v>
      </c>
      <c r="C46" s="58"/>
      <c r="D46" s="57" t="s">
        <v>15</v>
      </c>
      <c r="E46" s="58"/>
      <c r="F46" s="57" t="s">
        <v>16</v>
      </c>
      <c r="G46" s="58"/>
      <c r="H46" s="57" t="s">
        <v>17</v>
      </c>
      <c r="I46" s="58"/>
      <c r="J46" s="57" t="s">
        <v>18</v>
      </c>
      <c r="K46" s="58"/>
    </row>
    <row r="47" spans="1:13" ht="20.25" customHeight="1" x14ac:dyDescent="0.15">
      <c r="A47" s="61"/>
      <c r="B47" s="15" t="s">
        <v>12</v>
      </c>
      <c r="C47" s="15" t="s">
        <v>13</v>
      </c>
      <c r="D47" s="15" t="s">
        <v>12</v>
      </c>
      <c r="E47" s="15" t="s">
        <v>13</v>
      </c>
      <c r="F47" s="15" t="s">
        <v>12</v>
      </c>
      <c r="G47" s="15" t="s">
        <v>13</v>
      </c>
      <c r="H47" s="15" t="s">
        <v>12</v>
      </c>
      <c r="I47" s="15" t="s">
        <v>13</v>
      </c>
      <c r="J47" s="15" t="s">
        <v>12</v>
      </c>
      <c r="K47" s="15" t="s">
        <v>13</v>
      </c>
    </row>
    <row r="48" spans="1:13" ht="20.25" customHeight="1" x14ac:dyDescent="0.15">
      <c r="A48" s="16" t="s">
        <v>43</v>
      </c>
      <c r="B48" s="19">
        <v>5555</v>
      </c>
      <c r="C48" s="19">
        <v>3215436</v>
      </c>
      <c r="D48" s="19">
        <v>4331</v>
      </c>
      <c r="E48" s="19">
        <v>2207720</v>
      </c>
      <c r="F48" s="20">
        <v>893</v>
      </c>
      <c r="G48" s="19">
        <v>771316</v>
      </c>
      <c r="H48" s="20">
        <v>331</v>
      </c>
      <c r="I48" s="19">
        <v>236400</v>
      </c>
      <c r="J48" s="20">
        <v>442</v>
      </c>
      <c r="K48" s="36">
        <v>158488</v>
      </c>
    </row>
    <row r="49" spans="1:13" ht="20.25" customHeight="1" x14ac:dyDescent="0.15">
      <c r="A49" s="16">
        <v>6</v>
      </c>
      <c r="B49" s="19">
        <v>6554</v>
      </c>
      <c r="C49" s="19">
        <v>4021289</v>
      </c>
      <c r="D49" s="19">
        <v>5252</v>
      </c>
      <c r="E49" s="19">
        <v>2903602</v>
      </c>
      <c r="F49" s="20">
        <v>947</v>
      </c>
      <c r="G49" s="19">
        <v>862240</v>
      </c>
      <c r="H49" s="20">
        <v>355</v>
      </c>
      <c r="I49" s="19">
        <v>255447</v>
      </c>
      <c r="J49" s="19">
        <v>374</v>
      </c>
      <c r="K49" s="36">
        <v>140946</v>
      </c>
    </row>
    <row r="50" spans="1:13" ht="20.25" customHeight="1" x14ac:dyDescent="0.15">
      <c r="A50" s="16">
        <v>7</v>
      </c>
      <c r="B50" s="19">
        <v>7665</v>
      </c>
      <c r="C50" s="19">
        <v>4778837</v>
      </c>
      <c r="D50" s="19">
        <v>6318</v>
      </c>
      <c r="E50" s="19">
        <v>3601727</v>
      </c>
      <c r="F50" s="10">
        <v>1004</v>
      </c>
      <c r="G50" s="19">
        <v>919485</v>
      </c>
      <c r="H50" s="20">
        <v>343</v>
      </c>
      <c r="I50" s="19">
        <v>257625</v>
      </c>
      <c r="J50" s="19">
        <v>305</v>
      </c>
      <c r="K50" s="36">
        <v>115128</v>
      </c>
    </row>
    <row r="51" spans="1:13" ht="20.25" customHeight="1" x14ac:dyDescent="0.15">
      <c r="A51" s="16">
        <v>8</v>
      </c>
      <c r="B51" s="19">
        <v>8874</v>
      </c>
      <c r="C51" s="19">
        <v>5559294</v>
      </c>
      <c r="D51" s="19">
        <v>7480</v>
      </c>
      <c r="E51" s="19">
        <v>4342266</v>
      </c>
      <c r="F51" s="10">
        <v>1056</v>
      </c>
      <c r="G51" s="19">
        <v>965493</v>
      </c>
      <c r="H51" s="20">
        <v>338</v>
      </c>
      <c r="I51" s="19">
        <v>251535</v>
      </c>
      <c r="J51" s="19">
        <v>252</v>
      </c>
      <c r="K51" s="36">
        <v>95349</v>
      </c>
    </row>
    <row r="52" spans="1:13" ht="20.25" customHeight="1" x14ac:dyDescent="0.15">
      <c r="A52" s="16">
        <v>9</v>
      </c>
      <c r="B52" s="8">
        <v>10269</v>
      </c>
      <c r="C52" s="25">
        <v>6450720</v>
      </c>
      <c r="D52" s="25">
        <v>8828</v>
      </c>
      <c r="E52" s="25">
        <v>5196231</v>
      </c>
      <c r="F52" s="25">
        <v>1091</v>
      </c>
      <c r="G52" s="25">
        <v>993001</v>
      </c>
      <c r="H52" s="25">
        <v>350</v>
      </c>
      <c r="I52" s="25">
        <v>261488</v>
      </c>
      <c r="J52" s="25">
        <v>195</v>
      </c>
      <c r="K52" s="37">
        <v>73084</v>
      </c>
    </row>
    <row r="53" spans="1:13" ht="20.25" customHeight="1" x14ac:dyDescent="0.15">
      <c r="A53" s="16"/>
      <c r="B53" s="20"/>
      <c r="C53" s="20"/>
      <c r="D53" s="20"/>
      <c r="E53" s="20"/>
      <c r="F53" s="20"/>
      <c r="G53" s="20"/>
      <c r="H53" s="20"/>
      <c r="I53" s="20"/>
      <c r="J53" s="20"/>
      <c r="K53" s="38"/>
    </row>
    <row r="54" spans="1:13" ht="20.25" customHeight="1" x14ac:dyDescent="0.15">
      <c r="A54" s="39">
        <v>10</v>
      </c>
      <c r="B54" s="8">
        <f t="shared" ref="B54:C58" si="1">D54+F54+H54</f>
        <v>11576</v>
      </c>
      <c r="C54" s="25">
        <f t="shared" si="1"/>
        <v>7436196</v>
      </c>
      <c r="D54" s="25">
        <v>10100</v>
      </c>
      <c r="E54" s="25">
        <v>6128004</v>
      </c>
      <c r="F54" s="25">
        <v>1126</v>
      </c>
      <c r="G54" s="25">
        <v>1039697</v>
      </c>
      <c r="H54" s="25">
        <v>350</v>
      </c>
      <c r="I54" s="25">
        <v>268495</v>
      </c>
      <c r="J54" s="25">
        <v>156</v>
      </c>
      <c r="K54" s="37">
        <v>59224</v>
      </c>
    </row>
    <row r="55" spans="1:13" ht="20.25" customHeight="1" x14ac:dyDescent="0.15">
      <c r="A55" s="39">
        <v>11</v>
      </c>
      <c r="B55" s="8">
        <f t="shared" si="1"/>
        <v>12887</v>
      </c>
      <c r="C55" s="25">
        <f t="shared" si="1"/>
        <v>8372548</v>
      </c>
      <c r="D55" s="25">
        <v>11298</v>
      </c>
      <c r="E55" s="25">
        <v>6966421</v>
      </c>
      <c r="F55" s="25">
        <v>1159</v>
      </c>
      <c r="G55" s="25">
        <v>1074528</v>
      </c>
      <c r="H55" s="25">
        <v>430</v>
      </c>
      <c r="I55" s="25">
        <v>331599</v>
      </c>
      <c r="J55" s="25">
        <v>127</v>
      </c>
      <c r="K55" s="37">
        <v>48081</v>
      </c>
    </row>
    <row r="56" spans="1:13" ht="20.25" customHeight="1" x14ac:dyDescent="0.15">
      <c r="A56" s="16">
        <v>12</v>
      </c>
      <c r="B56" s="8">
        <f t="shared" si="1"/>
        <v>14038</v>
      </c>
      <c r="C56" s="25">
        <f t="shared" si="1"/>
        <v>9153902</v>
      </c>
      <c r="D56" s="25">
        <v>12456</v>
      </c>
      <c r="E56" s="25">
        <v>7758151</v>
      </c>
      <c r="F56" s="25">
        <v>1176</v>
      </c>
      <c r="G56" s="25">
        <v>1082407</v>
      </c>
      <c r="H56" s="25">
        <v>406</v>
      </c>
      <c r="I56" s="25">
        <v>313344</v>
      </c>
      <c r="J56" s="25">
        <v>95</v>
      </c>
      <c r="K56" s="37">
        <v>36456</v>
      </c>
    </row>
    <row r="57" spans="1:13" ht="20.25" customHeight="1" x14ac:dyDescent="0.15">
      <c r="A57" s="39">
        <v>13</v>
      </c>
      <c r="B57" s="8">
        <f t="shared" si="1"/>
        <v>15362</v>
      </c>
      <c r="C57" s="25">
        <f t="shared" si="1"/>
        <v>10037256</v>
      </c>
      <c r="D57" s="25">
        <v>13733</v>
      </c>
      <c r="E57" s="25">
        <v>8600655</v>
      </c>
      <c r="F57" s="25">
        <v>1213</v>
      </c>
      <c r="G57" s="25">
        <v>1113055</v>
      </c>
      <c r="H57" s="25">
        <v>416</v>
      </c>
      <c r="I57" s="25">
        <v>323546</v>
      </c>
      <c r="J57" s="25">
        <v>90</v>
      </c>
      <c r="K57" s="37">
        <v>29905</v>
      </c>
    </row>
    <row r="58" spans="1:13" ht="20.25" customHeight="1" x14ac:dyDescent="0.15">
      <c r="A58" s="16">
        <v>14</v>
      </c>
      <c r="B58" s="8">
        <f t="shared" si="1"/>
        <v>16789</v>
      </c>
      <c r="C58" s="25">
        <f t="shared" si="1"/>
        <v>10990671</v>
      </c>
      <c r="D58" s="25">
        <v>15139</v>
      </c>
      <c r="E58" s="25">
        <v>9538697</v>
      </c>
      <c r="F58" s="25">
        <v>1246</v>
      </c>
      <c r="G58" s="25">
        <v>1141031</v>
      </c>
      <c r="H58" s="25">
        <v>404</v>
      </c>
      <c r="I58" s="25">
        <v>310943</v>
      </c>
      <c r="J58" s="25">
        <v>63</v>
      </c>
      <c r="K58" s="37">
        <v>20768</v>
      </c>
    </row>
    <row r="59" spans="1:13" s="20" customFormat="1" ht="20.25" customHeight="1" x14ac:dyDescent="0.15">
      <c r="A59" s="16"/>
      <c r="B59" s="8"/>
      <c r="C59" s="25"/>
      <c r="D59" s="25"/>
      <c r="E59" s="25"/>
      <c r="F59" s="25"/>
      <c r="G59" s="25"/>
      <c r="H59" s="25"/>
      <c r="I59" s="25"/>
      <c r="J59" s="25"/>
      <c r="K59" s="37"/>
      <c r="M59" s="40"/>
    </row>
    <row r="60" spans="1:13" s="20" customFormat="1" ht="20.25" customHeight="1" x14ac:dyDescent="0.15">
      <c r="A60" s="16">
        <v>15</v>
      </c>
      <c r="B60" s="8">
        <v>18111</v>
      </c>
      <c r="C60" s="25">
        <v>11766427</v>
      </c>
      <c r="D60" s="25">
        <v>16404</v>
      </c>
      <c r="E60" s="25">
        <v>10282627</v>
      </c>
      <c r="F60" s="25">
        <v>1289</v>
      </c>
      <c r="G60" s="25">
        <v>1166525</v>
      </c>
      <c r="H60" s="25">
        <v>418</v>
      </c>
      <c r="I60" s="25">
        <v>317275</v>
      </c>
      <c r="J60" s="25">
        <v>50</v>
      </c>
      <c r="K60" s="37">
        <v>15207</v>
      </c>
      <c r="M60" s="40"/>
    </row>
    <row r="61" spans="1:13" ht="20.25" customHeight="1" x14ac:dyDescent="0.15">
      <c r="A61" s="14">
        <v>16</v>
      </c>
      <c r="B61" s="31">
        <v>19380</v>
      </c>
      <c r="C61" s="32">
        <v>12574524</v>
      </c>
      <c r="D61" s="32">
        <v>17598</v>
      </c>
      <c r="E61" s="32">
        <v>11053143</v>
      </c>
      <c r="F61" s="32">
        <v>1329</v>
      </c>
      <c r="G61" s="32">
        <v>1194533</v>
      </c>
      <c r="H61" s="32">
        <v>416</v>
      </c>
      <c r="I61" s="32">
        <v>316562</v>
      </c>
      <c r="J61" s="32">
        <v>42</v>
      </c>
      <c r="K61" s="41">
        <v>20397</v>
      </c>
    </row>
    <row r="62" spans="1:13" ht="20.25" customHeight="1" x14ac:dyDescent="0.15">
      <c r="A62" s="42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3" ht="20.25" customHeight="1" x14ac:dyDescent="0.15">
      <c r="A63" s="11" t="s">
        <v>45</v>
      </c>
    </row>
  </sheetData>
  <mergeCells count="21">
    <mergeCell ref="A6:A7"/>
    <mergeCell ref="K6:K7"/>
    <mergeCell ref="L6:L7"/>
    <mergeCell ref="M6:M7"/>
    <mergeCell ref="B6:F6"/>
    <mergeCell ref="G6:J6"/>
    <mergeCell ref="A26:A28"/>
    <mergeCell ref="B26:K26"/>
    <mergeCell ref="B27:C27"/>
    <mergeCell ref="D27:E27"/>
    <mergeCell ref="F27:G27"/>
    <mergeCell ref="H27:I27"/>
    <mergeCell ref="J27:K27"/>
    <mergeCell ref="H46:I46"/>
    <mergeCell ref="J46:K46"/>
    <mergeCell ref="A45:A47"/>
    <mergeCell ref="B46:C46"/>
    <mergeCell ref="D46:E46"/>
    <mergeCell ref="F46:G46"/>
    <mergeCell ref="B45:I45"/>
    <mergeCell ref="J45:K45"/>
  </mergeCells>
  <phoneticPr fontId="21"/>
  <pageMargins left="0.78700000000000003" right="0.78700000000000003" top="0.8" bottom="0.79" header="0.51200000000000001" footer="0.51200000000000001"/>
  <pageSetup paperSize="8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15-5</vt:lpstr>
      <vt:lpstr>15-5（旧石巻市）</vt:lpstr>
      <vt:lpstr>'15-5（旧石巻市）'!Print_Area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2025-05-08T07:07:03Z</cp:lastPrinted>
  <dcterms:created xsi:type="dcterms:W3CDTF">2009-01-29T23:48:16Z</dcterms:created>
  <dcterms:modified xsi:type="dcterms:W3CDTF">2025-05-22T04:24:02Z</dcterms:modified>
</cp:coreProperties>
</file>