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3-2" sheetId="1" r:id="rId1"/>
    <sheet name="13-2（旧石巻市）" sheetId="2" r:id="rId2"/>
  </sheets>
  <calcPr calcId="162913"/>
</workbook>
</file>

<file path=xl/calcChain.xml><?xml version="1.0" encoding="utf-8"?>
<calcChain xmlns="http://schemas.openxmlformats.org/spreadsheetml/2006/main">
  <c r="B54" i="1" l="1"/>
  <c r="B27" i="1"/>
  <c r="B53" i="1" l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55" i="1"/>
  <c r="E52" i="1"/>
  <c r="B52" i="1" s="1"/>
  <c r="B28" i="1"/>
  <c r="B26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H25" i="1"/>
  <c r="B25" i="1" l="1"/>
  <c r="B16" i="2" l="1"/>
  <c r="B17" i="2"/>
</calcChain>
</file>

<file path=xl/sharedStrings.xml><?xml version="1.0" encoding="utf-8"?>
<sst xmlns="http://schemas.openxmlformats.org/spreadsheetml/2006/main" count="76" uniqueCount="54">
  <si>
    <t>年</t>
  </si>
  <si>
    <t>市長部局</t>
  </si>
  <si>
    <t>平成１７年</t>
  </si>
  <si>
    <t>平成１８年</t>
  </si>
  <si>
    <t>平成１９年</t>
  </si>
  <si>
    <t>行政</t>
  </si>
  <si>
    <t>医療</t>
  </si>
  <si>
    <t>教員</t>
  </si>
  <si>
    <t>労務</t>
  </si>
  <si>
    <t>（単位：人）</t>
  </si>
  <si>
    <t>総　　　数</t>
  </si>
  <si>
    <t>議会事務局</t>
  </si>
  <si>
    <t>選挙管理委員会</t>
  </si>
  <si>
    <t>監査委員事務局</t>
  </si>
  <si>
    <t>農業委員会</t>
  </si>
  <si>
    <t>教育委員会</t>
  </si>
  <si>
    <t>平成元年</t>
  </si>
  <si>
    <t>議会事務局</t>
    <rPh sb="2" eb="5">
      <t>ジムキョク</t>
    </rPh>
    <phoneticPr fontId="20"/>
  </si>
  <si>
    <t>選挙管理委員会</t>
    <rPh sb="4" eb="7">
      <t>イインカイ</t>
    </rPh>
    <phoneticPr fontId="20"/>
  </si>
  <si>
    <t>監査委員事務局</t>
    <rPh sb="4" eb="7">
      <t>ジムキョク</t>
    </rPh>
    <phoneticPr fontId="20"/>
  </si>
  <si>
    <t>農業委員会</t>
    <rPh sb="2" eb="5">
      <t>イインカイ</t>
    </rPh>
    <phoneticPr fontId="20"/>
  </si>
  <si>
    <t>教育委員会</t>
    <rPh sb="2" eb="5">
      <t>イインカイ</t>
    </rPh>
    <phoneticPr fontId="20"/>
  </si>
  <si>
    <t>昭和63年</t>
    <rPh sb="0" eb="2">
      <t>ショウワ</t>
    </rPh>
    <phoneticPr fontId="21"/>
  </si>
  <si>
    <t>平成２０年</t>
  </si>
  <si>
    <t>平成２１年</t>
  </si>
  <si>
    <t>平成２２年</t>
  </si>
  <si>
    <t>平成２３年</t>
    <phoneticPr fontId="20"/>
  </si>
  <si>
    <t>平成２３年</t>
    <phoneticPr fontId="20"/>
  </si>
  <si>
    <t>平成２４年</t>
    <phoneticPr fontId="20"/>
  </si>
  <si>
    <t>平成２５年</t>
    <phoneticPr fontId="20"/>
  </si>
  <si>
    <t>平成２６年</t>
    <phoneticPr fontId="20"/>
  </si>
  <si>
    <t>平成２７年</t>
  </si>
  <si>
    <t>平成２８年</t>
    <rPh sb="4" eb="5">
      <t>ネン</t>
    </rPh>
    <phoneticPr fontId="20"/>
  </si>
  <si>
    <t>平成２８年</t>
    <phoneticPr fontId="20"/>
  </si>
  <si>
    <t>平成２９年</t>
    <phoneticPr fontId="20"/>
  </si>
  <si>
    <t>平成２９年</t>
    <rPh sb="4" eb="5">
      <t>ネン</t>
    </rPh>
    <phoneticPr fontId="20"/>
  </si>
  <si>
    <t>平成３０年</t>
    <phoneticPr fontId="20"/>
  </si>
  <si>
    <t>平成３１年</t>
    <rPh sb="0" eb="2">
      <t>ヘイセイ</t>
    </rPh>
    <phoneticPr fontId="20"/>
  </si>
  <si>
    <t>平成３１年</t>
    <rPh sb="0" eb="2">
      <t>ヘイセイ</t>
    </rPh>
    <rPh sb="4" eb="5">
      <t>ネン</t>
    </rPh>
    <phoneticPr fontId="20"/>
  </si>
  <si>
    <t>令和２年</t>
    <rPh sb="0" eb="2">
      <t>レイワ</t>
    </rPh>
    <rPh sb="3" eb="4">
      <t>ドシ</t>
    </rPh>
    <phoneticPr fontId="20"/>
  </si>
  <si>
    <t>令和３年</t>
    <rPh sb="0" eb="2">
      <t>レイワ</t>
    </rPh>
    <rPh sb="3" eb="4">
      <t>ドシ</t>
    </rPh>
    <phoneticPr fontId="20"/>
  </si>
  <si>
    <t>令和４年</t>
    <rPh sb="0" eb="2">
      <t>レイワ</t>
    </rPh>
    <rPh sb="3" eb="4">
      <t>ドシ</t>
    </rPh>
    <phoneticPr fontId="20"/>
  </si>
  <si>
    <t>第１３章　行政・選挙</t>
  </si>
  <si>
    <t>令和５年</t>
    <rPh sb="0" eb="2">
      <t>レイワ</t>
    </rPh>
    <rPh sb="3" eb="4">
      <t>ドシ</t>
    </rPh>
    <phoneticPr fontId="20"/>
  </si>
  <si>
    <t>※ 上記には特別職及び自治法派遣職員を含みません。</t>
    <rPh sb="2" eb="4">
      <t>ジョウキ</t>
    </rPh>
    <rPh sb="6" eb="9">
      <t>トクベツショク</t>
    </rPh>
    <rPh sb="9" eb="10">
      <t>オヨ</t>
    </rPh>
    <rPh sb="11" eb="18">
      <t>ジチホウハケンショクイン</t>
    </rPh>
    <rPh sb="19" eb="20">
      <t>フク</t>
    </rPh>
    <phoneticPr fontId="20"/>
  </si>
  <si>
    <t>総　数</t>
    <phoneticPr fontId="20"/>
  </si>
  <si>
    <t>（単位：人）</t>
    <phoneticPr fontId="20"/>
  </si>
  <si>
    <t>（1）機関別職員数の推移　（各年４月１日現在）</t>
    <phoneticPr fontId="20"/>
  </si>
  <si>
    <t>（2）職別職員数の推移　（各年４月１日現在）</t>
    <phoneticPr fontId="20"/>
  </si>
  <si>
    <t>2．市職員の推移（旧石巻市・各年４月１日現在）</t>
    <rPh sb="9" eb="10">
      <t>キュウ</t>
    </rPh>
    <rPh sb="10" eb="12">
      <t>イシノマキ</t>
    </rPh>
    <rPh sb="12" eb="13">
      <t>シ</t>
    </rPh>
    <phoneticPr fontId="21"/>
  </si>
  <si>
    <t xml:space="preserve"> ２．市職員の推移</t>
    <rPh sb="3" eb="4">
      <t>シ</t>
    </rPh>
    <rPh sb="4" eb="6">
      <t>ショクイン</t>
    </rPh>
    <rPh sb="7" eb="9">
      <t>スイイ</t>
    </rPh>
    <phoneticPr fontId="20"/>
  </si>
  <si>
    <t>　　　資料：石巻市人事課</t>
    <phoneticPr fontId="20"/>
  </si>
  <si>
    <t>資料：石巻市人事課</t>
    <phoneticPr fontId="20"/>
  </si>
  <si>
    <t>令和６年</t>
    <rPh sb="0" eb="2">
      <t>レイワ</t>
    </rPh>
    <rPh sb="3" eb="4">
      <t>ドシ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</si>
</sst>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42" applyFont="1" applyAlignment="1">
      <alignment vertical="center"/>
    </xf>
    <xf numFmtId="0" fontId="6" fillId="0" borderId="0" xfId="42" applyFont="1" applyAlignment="1">
      <alignment horizontal="right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0" borderId="12" xfId="42" applyFont="1" applyBorder="1" applyAlignment="1">
      <alignment vertical="center"/>
    </xf>
    <xf numFmtId="0" fontId="6" fillId="0" borderId="10" xfId="42" applyFont="1" applyBorder="1" applyAlignment="1">
      <alignment vertical="center"/>
    </xf>
    <xf numFmtId="0" fontId="6" fillId="24" borderId="12" xfId="42" applyFont="1" applyFill="1" applyBorder="1" applyAlignment="1">
      <alignment vertical="center"/>
    </xf>
    <xf numFmtId="38" fontId="6" fillId="0" borderId="12" xfId="33" applyFont="1" applyBorder="1" applyAlignment="1">
      <alignment vertical="center"/>
    </xf>
    <xf numFmtId="38" fontId="6" fillId="0" borderId="12" xfId="33" applyFont="1" applyFill="1" applyBorder="1" applyAlignment="1">
      <alignment vertical="center"/>
    </xf>
    <xf numFmtId="0" fontId="6" fillId="0" borderId="0" xfId="42" applyFont="1" applyBorder="1" applyAlignment="1">
      <alignment vertical="center"/>
    </xf>
    <xf numFmtId="0" fontId="6" fillId="24" borderId="13" xfId="42" applyFont="1" applyFill="1" applyBorder="1" applyAlignment="1">
      <alignment horizontal="center" vertical="center"/>
    </xf>
    <xf numFmtId="38" fontId="6" fillId="0" borderId="13" xfId="33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right"/>
    </xf>
    <xf numFmtId="0" fontId="6" fillId="24" borderId="16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/>
    </xf>
    <xf numFmtId="0" fontId="6" fillId="24" borderId="16" xfId="42" applyFont="1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  <xf numFmtId="3" fontId="25" fillId="0" borderId="12" xfId="42" applyNumberFormat="1" applyFont="1" applyBorder="1" applyAlignment="1">
      <alignment vertical="center"/>
    </xf>
    <xf numFmtId="0" fontId="25" fillId="0" borderId="12" xfId="42" applyFont="1" applyBorder="1" applyAlignment="1">
      <alignment vertical="center"/>
    </xf>
    <xf numFmtId="38" fontId="25" fillId="0" borderId="12" xfId="33" applyFont="1" applyFill="1" applyBorder="1" applyAlignment="1">
      <alignment vertical="center"/>
    </xf>
    <xf numFmtId="38" fontId="25" fillId="0" borderId="13" xfId="33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25" borderId="18" xfId="0" applyFont="1" applyFill="1" applyBorder="1" applyAlignment="1">
      <alignment horizontal="center" vertical="center"/>
    </xf>
    <xf numFmtId="3" fontId="6" fillId="25" borderId="18" xfId="0" applyNumberFormat="1" applyFont="1" applyFill="1" applyBorder="1" applyAlignment="1">
      <alignment vertical="center"/>
    </xf>
    <xf numFmtId="0" fontId="6" fillId="25" borderId="18" xfId="0" applyFont="1" applyFill="1" applyBorder="1" applyAlignment="1">
      <alignment vertical="center"/>
    </xf>
    <xf numFmtId="0" fontId="6" fillId="25" borderId="18" xfId="0" applyFont="1" applyFill="1" applyBorder="1" applyAlignment="1">
      <alignment horizontal="right" vertical="center"/>
    </xf>
    <xf numFmtId="3" fontId="0" fillId="25" borderId="18" xfId="0" applyNumberFormat="1" applyFont="1" applyFill="1" applyBorder="1" applyAlignment="1">
      <alignment vertical="center"/>
    </xf>
    <xf numFmtId="0" fontId="0" fillId="25" borderId="18" xfId="0" applyFont="1" applyFill="1" applyBorder="1" applyAlignment="1">
      <alignment vertical="center"/>
    </xf>
    <xf numFmtId="0" fontId="0" fillId="25" borderId="18" xfId="0" applyFont="1" applyFill="1" applyBorder="1" applyAlignment="1">
      <alignment horizontal="right" vertical="center"/>
    </xf>
    <xf numFmtId="0" fontId="0" fillId="25" borderId="19" xfId="0" applyFont="1" applyFill="1" applyBorder="1" applyAlignment="1">
      <alignment horizontal="center" vertical="center"/>
    </xf>
    <xf numFmtId="3" fontId="0" fillId="25" borderId="19" xfId="0" applyNumberFormat="1" applyFont="1" applyFill="1" applyBorder="1" applyAlignment="1">
      <alignment vertical="center"/>
    </xf>
    <xf numFmtId="0" fontId="0" fillId="25" borderId="19" xfId="0" applyFont="1" applyFill="1" applyBorder="1" applyAlignment="1">
      <alignment vertical="center"/>
    </xf>
    <xf numFmtId="0" fontId="23" fillId="0" borderId="0" xfId="42" applyFont="1" applyAlignment="1">
      <alignment vertical="center"/>
    </xf>
    <xf numFmtId="0" fontId="0" fillId="0" borderId="0" xfId="42" applyFont="1" applyAlignment="1">
      <alignment vertical="center"/>
    </xf>
    <xf numFmtId="0" fontId="0" fillId="25" borderId="20" xfId="0" applyFont="1" applyFill="1" applyBorder="1" applyAlignment="1">
      <alignment horizontal="center" vertical="center"/>
    </xf>
    <xf numFmtId="3" fontId="0" fillId="25" borderId="20" xfId="0" applyNumberFormat="1" applyFont="1" applyFill="1" applyBorder="1" applyAlignment="1">
      <alignment vertical="center"/>
    </xf>
    <xf numFmtId="0" fontId="0" fillId="25" borderId="20" xfId="0" applyFont="1" applyFill="1" applyBorder="1" applyAlignment="1">
      <alignment vertical="center"/>
    </xf>
    <xf numFmtId="0" fontId="0" fillId="25" borderId="13" xfId="0" applyFont="1" applyFill="1" applyBorder="1" applyAlignment="1">
      <alignment horizontal="center" vertical="center"/>
    </xf>
    <xf numFmtId="3" fontId="0" fillId="25" borderId="13" xfId="0" applyNumberFormat="1" applyFont="1" applyFill="1" applyBorder="1" applyAlignment="1">
      <alignment vertical="center"/>
    </xf>
    <xf numFmtId="0" fontId="0" fillId="25" borderId="13" xfId="0" applyFont="1" applyFill="1" applyBorder="1" applyAlignment="1">
      <alignment vertical="center"/>
    </xf>
    <xf numFmtId="0" fontId="0" fillId="25" borderId="13" xfId="0" applyFont="1" applyFill="1" applyBorder="1" applyAlignment="1">
      <alignment horizontal="right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25" fillId="24" borderId="15" xfId="42" applyFont="1" applyFill="1" applyBorder="1" applyAlignment="1">
      <alignment horizontal="center" vertical="center"/>
    </xf>
    <xf numFmtId="0" fontId="25" fillId="24" borderId="13" xfId="42" applyFont="1" applyFill="1" applyBorder="1" applyAlignment="1">
      <alignment horizontal="center" vertical="center"/>
    </xf>
    <xf numFmtId="0" fontId="0" fillId="24" borderId="15" xfId="0" applyFont="1" applyFill="1" applyBorder="1" applyAlignment="1">
      <alignment horizontal="center" vertical="center"/>
    </xf>
    <xf numFmtId="0" fontId="0" fillId="24" borderId="13" xfId="0" applyFont="1" applyFill="1" applyBorder="1" applyAlignment="1">
      <alignment horizontal="center" vertical="center"/>
    </xf>
    <xf numFmtId="3" fontId="0" fillId="25" borderId="17" xfId="0" applyNumberFormat="1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0年版　石巻市統計書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137"/>
  <sheetViews>
    <sheetView tabSelected="1" zoomScale="90" zoomScaleNormal="90" zoomScaleSheetLayoutView="80" zoomScalePageLayoutView="75" workbookViewId="0"/>
  </sheetViews>
  <sheetFormatPr defaultRowHeight="13.5" x14ac:dyDescent="0.15"/>
  <cols>
    <col min="1" max="1" width="13.375" style="1" customWidth="1"/>
    <col min="2" max="8" width="14.75" style="1" customWidth="1"/>
    <col min="9" max="16384" width="9" style="1"/>
  </cols>
  <sheetData>
    <row r="1" spans="1:8" s="26" customFormat="1" x14ac:dyDescent="0.15">
      <c r="A1" s="26" t="s">
        <v>42</v>
      </c>
    </row>
    <row r="2" spans="1:8" s="26" customFormat="1" ht="8.1" customHeight="1" x14ac:dyDescent="0.15"/>
    <row r="3" spans="1:8" s="26" customFormat="1" ht="20.25" customHeight="1" x14ac:dyDescent="0.15">
      <c r="A3" s="26" t="s">
        <v>50</v>
      </c>
    </row>
    <row r="4" spans="1:8" s="26" customFormat="1" ht="8.1" customHeight="1" x14ac:dyDescent="0.15"/>
    <row r="5" spans="1:8" s="26" customFormat="1" ht="20.25" customHeight="1" x14ac:dyDescent="0.15">
      <c r="A5" s="26" t="s">
        <v>47</v>
      </c>
      <c r="H5" s="27"/>
    </row>
    <row r="6" spans="1:8" ht="20.25" customHeight="1" x14ac:dyDescent="0.15">
      <c r="A6" s="2"/>
      <c r="B6" s="2"/>
      <c r="C6" s="2"/>
      <c r="D6" s="2"/>
      <c r="E6" s="2"/>
      <c r="F6" s="2"/>
      <c r="G6" s="2"/>
      <c r="H6" s="25" t="s">
        <v>46</v>
      </c>
    </row>
    <row r="7" spans="1:8" s="5" customFormat="1" ht="12" customHeight="1" x14ac:dyDescent="0.15">
      <c r="A7" s="66" t="s">
        <v>0</v>
      </c>
      <c r="B7" s="72" t="s">
        <v>45</v>
      </c>
      <c r="C7" s="28"/>
      <c r="D7" s="29"/>
      <c r="E7" s="29"/>
      <c r="F7" s="29"/>
      <c r="G7" s="29"/>
      <c r="H7" s="30"/>
    </row>
    <row r="8" spans="1:8" s="5" customFormat="1" ht="20.25" customHeight="1" x14ac:dyDescent="0.15">
      <c r="A8" s="67"/>
      <c r="B8" s="73"/>
      <c r="C8" s="3" t="s">
        <v>1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</row>
    <row r="9" spans="1:8" ht="20.25" customHeight="1" x14ac:dyDescent="0.15">
      <c r="A9" s="38" t="s">
        <v>2</v>
      </c>
      <c r="B9" s="74">
        <f t="shared" ref="B9:B24" si="0">SUM(C9:H9)</f>
        <v>2025</v>
      </c>
      <c r="C9" s="39">
        <v>1580</v>
      </c>
      <c r="D9" s="40">
        <v>12</v>
      </c>
      <c r="E9" s="40">
        <v>7</v>
      </c>
      <c r="F9" s="40">
        <v>7</v>
      </c>
      <c r="G9" s="40">
        <v>7</v>
      </c>
      <c r="H9" s="41">
        <v>412</v>
      </c>
    </row>
    <row r="10" spans="1:8" ht="20.25" customHeight="1" x14ac:dyDescent="0.15">
      <c r="A10" s="42" t="s">
        <v>3</v>
      </c>
      <c r="B10" s="51">
        <f t="shared" si="0"/>
        <v>1979</v>
      </c>
      <c r="C10" s="43">
        <v>1543</v>
      </c>
      <c r="D10" s="44">
        <v>12</v>
      </c>
      <c r="E10" s="44">
        <v>7</v>
      </c>
      <c r="F10" s="44">
        <v>7</v>
      </c>
      <c r="G10" s="44">
        <v>7</v>
      </c>
      <c r="H10" s="45">
        <v>403</v>
      </c>
    </row>
    <row r="11" spans="1:8" ht="20.25" customHeight="1" x14ac:dyDescent="0.15">
      <c r="A11" s="42" t="s">
        <v>4</v>
      </c>
      <c r="B11" s="51">
        <f t="shared" si="0"/>
        <v>1945</v>
      </c>
      <c r="C11" s="43">
        <v>1536</v>
      </c>
      <c r="D11" s="44">
        <v>12</v>
      </c>
      <c r="E11" s="44">
        <v>7</v>
      </c>
      <c r="F11" s="44">
        <v>7</v>
      </c>
      <c r="G11" s="44">
        <v>7</v>
      </c>
      <c r="H11" s="45">
        <v>376</v>
      </c>
    </row>
    <row r="12" spans="1:8" ht="20.25" customHeight="1" x14ac:dyDescent="0.15">
      <c r="A12" s="42" t="s">
        <v>23</v>
      </c>
      <c r="B12" s="51">
        <f t="shared" si="0"/>
        <v>1890</v>
      </c>
      <c r="C12" s="43">
        <v>1493</v>
      </c>
      <c r="D12" s="44">
        <v>12</v>
      </c>
      <c r="E12" s="44">
        <v>7</v>
      </c>
      <c r="F12" s="44">
        <v>7</v>
      </c>
      <c r="G12" s="44">
        <v>7</v>
      </c>
      <c r="H12" s="45">
        <v>364</v>
      </c>
    </row>
    <row r="13" spans="1:8" ht="20.25" customHeight="1" x14ac:dyDescent="0.15">
      <c r="A13" s="42" t="s">
        <v>24</v>
      </c>
      <c r="B13" s="51">
        <f t="shared" si="0"/>
        <v>1845</v>
      </c>
      <c r="C13" s="43">
        <v>1452</v>
      </c>
      <c r="D13" s="44">
        <v>11</v>
      </c>
      <c r="E13" s="44">
        <v>7</v>
      </c>
      <c r="F13" s="44">
        <v>7</v>
      </c>
      <c r="G13" s="44">
        <v>7</v>
      </c>
      <c r="H13" s="45">
        <v>361</v>
      </c>
    </row>
    <row r="14" spans="1:8" ht="20.25" customHeight="1" x14ac:dyDescent="0.15">
      <c r="A14" s="42" t="s">
        <v>25</v>
      </c>
      <c r="B14" s="51">
        <f t="shared" si="0"/>
        <v>1796</v>
      </c>
      <c r="C14" s="43">
        <v>1411</v>
      </c>
      <c r="D14" s="44">
        <v>11</v>
      </c>
      <c r="E14" s="44">
        <v>7</v>
      </c>
      <c r="F14" s="44">
        <v>7</v>
      </c>
      <c r="G14" s="44">
        <v>7</v>
      </c>
      <c r="H14" s="45">
        <v>353</v>
      </c>
    </row>
    <row r="15" spans="1:8" ht="20.25" customHeight="1" x14ac:dyDescent="0.15">
      <c r="A15" s="46" t="s">
        <v>26</v>
      </c>
      <c r="B15" s="51">
        <f t="shared" si="0"/>
        <v>1715</v>
      </c>
      <c r="C15" s="43">
        <v>1348</v>
      </c>
      <c r="D15" s="44">
        <v>10</v>
      </c>
      <c r="E15" s="44">
        <v>7</v>
      </c>
      <c r="F15" s="44">
        <v>7</v>
      </c>
      <c r="G15" s="44">
        <v>11</v>
      </c>
      <c r="H15" s="45">
        <v>332</v>
      </c>
    </row>
    <row r="16" spans="1:8" ht="20.25" customHeight="1" x14ac:dyDescent="0.15">
      <c r="A16" s="46" t="s">
        <v>28</v>
      </c>
      <c r="B16" s="51">
        <f t="shared" si="0"/>
        <v>1611</v>
      </c>
      <c r="C16" s="43">
        <v>1284</v>
      </c>
      <c r="D16" s="44">
        <v>10</v>
      </c>
      <c r="E16" s="44">
        <v>6</v>
      </c>
      <c r="F16" s="44">
        <v>5</v>
      </c>
      <c r="G16" s="44">
        <v>9</v>
      </c>
      <c r="H16" s="45">
        <v>297</v>
      </c>
    </row>
    <row r="17" spans="1:8" ht="20.25" customHeight="1" x14ac:dyDescent="0.15">
      <c r="A17" s="46" t="s">
        <v>29</v>
      </c>
      <c r="B17" s="51">
        <f t="shared" si="0"/>
        <v>1627</v>
      </c>
      <c r="C17" s="43">
        <v>1296</v>
      </c>
      <c r="D17" s="44">
        <v>10</v>
      </c>
      <c r="E17" s="44">
        <v>7</v>
      </c>
      <c r="F17" s="44">
        <v>4</v>
      </c>
      <c r="G17" s="44">
        <v>11</v>
      </c>
      <c r="H17" s="45">
        <v>299</v>
      </c>
    </row>
    <row r="18" spans="1:8" ht="20.25" customHeight="1" x14ac:dyDescent="0.15">
      <c r="A18" s="46" t="s">
        <v>30</v>
      </c>
      <c r="B18" s="51">
        <f t="shared" si="0"/>
        <v>1640</v>
      </c>
      <c r="C18" s="43">
        <v>1307</v>
      </c>
      <c r="D18" s="44">
        <v>11</v>
      </c>
      <c r="E18" s="44">
        <v>6</v>
      </c>
      <c r="F18" s="44">
        <v>5</v>
      </c>
      <c r="G18" s="44">
        <v>10</v>
      </c>
      <c r="H18" s="45">
        <v>301</v>
      </c>
    </row>
    <row r="19" spans="1:8" ht="20.25" customHeight="1" x14ac:dyDescent="0.15">
      <c r="A19" s="46" t="s">
        <v>31</v>
      </c>
      <c r="B19" s="51">
        <f t="shared" si="0"/>
        <v>1692</v>
      </c>
      <c r="C19" s="43">
        <v>1398</v>
      </c>
      <c r="D19" s="44">
        <v>11</v>
      </c>
      <c r="E19" s="44">
        <v>5</v>
      </c>
      <c r="F19" s="44">
        <v>5</v>
      </c>
      <c r="G19" s="44">
        <v>11</v>
      </c>
      <c r="H19" s="45">
        <v>262</v>
      </c>
    </row>
    <row r="20" spans="1:8" ht="20.25" customHeight="1" x14ac:dyDescent="0.15">
      <c r="A20" s="46" t="s">
        <v>33</v>
      </c>
      <c r="B20" s="51">
        <f t="shared" si="0"/>
        <v>1819</v>
      </c>
      <c r="C20" s="43">
        <v>1501</v>
      </c>
      <c r="D20" s="44">
        <v>11</v>
      </c>
      <c r="E20" s="44">
        <v>6</v>
      </c>
      <c r="F20" s="44">
        <v>5</v>
      </c>
      <c r="G20" s="44">
        <v>11</v>
      </c>
      <c r="H20" s="45">
        <v>285</v>
      </c>
    </row>
    <row r="21" spans="1:8" ht="20.25" customHeight="1" x14ac:dyDescent="0.15">
      <c r="A21" s="46" t="s">
        <v>34</v>
      </c>
      <c r="B21" s="51">
        <f t="shared" si="0"/>
        <v>1937</v>
      </c>
      <c r="C21" s="43">
        <v>1602</v>
      </c>
      <c r="D21" s="44">
        <v>11</v>
      </c>
      <c r="E21" s="44">
        <v>7</v>
      </c>
      <c r="F21" s="44">
        <v>5</v>
      </c>
      <c r="G21" s="44">
        <v>11</v>
      </c>
      <c r="H21" s="45">
        <v>301</v>
      </c>
    </row>
    <row r="22" spans="1:8" ht="20.25" customHeight="1" x14ac:dyDescent="0.15">
      <c r="A22" s="46" t="s">
        <v>36</v>
      </c>
      <c r="B22" s="51">
        <f t="shared" si="0"/>
        <v>1924</v>
      </c>
      <c r="C22" s="43">
        <v>1589</v>
      </c>
      <c r="D22" s="44">
        <v>11</v>
      </c>
      <c r="E22" s="44">
        <v>7</v>
      </c>
      <c r="F22" s="44">
        <v>6</v>
      </c>
      <c r="G22" s="44">
        <v>11</v>
      </c>
      <c r="H22" s="45">
        <v>300</v>
      </c>
    </row>
    <row r="23" spans="1:8" ht="20.25" customHeight="1" x14ac:dyDescent="0.15">
      <c r="A23" s="47" t="s">
        <v>37</v>
      </c>
      <c r="B23" s="51">
        <f t="shared" si="0"/>
        <v>1903</v>
      </c>
      <c r="C23" s="48">
        <v>1576</v>
      </c>
      <c r="D23" s="49">
        <v>11</v>
      </c>
      <c r="E23" s="49">
        <v>6</v>
      </c>
      <c r="F23" s="49">
        <v>6</v>
      </c>
      <c r="G23" s="49">
        <v>11</v>
      </c>
      <c r="H23" s="50">
        <v>293</v>
      </c>
    </row>
    <row r="24" spans="1:8" ht="20.25" customHeight="1" x14ac:dyDescent="0.15">
      <c r="A24" s="47" t="s">
        <v>39</v>
      </c>
      <c r="B24" s="51">
        <f t="shared" si="0"/>
        <v>1855</v>
      </c>
      <c r="C24" s="48">
        <v>1538</v>
      </c>
      <c r="D24" s="49">
        <v>11</v>
      </c>
      <c r="E24" s="49">
        <v>6</v>
      </c>
      <c r="F24" s="49">
        <v>6</v>
      </c>
      <c r="G24" s="49">
        <v>10</v>
      </c>
      <c r="H24" s="50">
        <v>284</v>
      </c>
    </row>
    <row r="25" spans="1:8" ht="20.25" customHeight="1" x14ac:dyDescent="0.15">
      <c r="A25" s="47" t="s">
        <v>40</v>
      </c>
      <c r="B25" s="51">
        <f>SUM(C25:H25)</f>
        <v>1736</v>
      </c>
      <c r="C25" s="48">
        <v>1457</v>
      </c>
      <c r="D25" s="49">
        <v>11</v>
      </c>
      <c r="E25" s="49">
        <v>6</v>
      </c>
      <c r="F25" s="49">
        <v>6</v>
      </c>
      <c r="G25" s="49">
        <v>10</v>
      </c>
      <c r="H25" s="50">
        <f>246</f>
        <v>246</v>
      </c>
    </row>
    <row r="26" spans="1:8" ht="20.25" customHeight="1" x14ac:dyDescent="0.15">
      <c r="A26" s="47" t="s">
        <v>41</v>
      </c>
      <c r="B26" s="51">
        <f t="shared" ref="B26:B28" si="1">SUM(C26:H26)</f>
        <v>1676</v>
      </c>
      <c r="C26" s="51">
        <v>1413</v>
      </c>
      <c r="D26" s="52">
        <v>11</v>
      </c>
      <c r="E26" s="52">
        <v>6</v>
      </c>
      <c r="F26" s="52">
        <v>6</v>
      </c>
      <c r="G26" s="52">
        <v>10</v>
      </c>
      <c r="H26" s="53">
        <v>230</v>
      </c>
    </row>
    <row r="27" spans="1:8" ht="20.25" customHeight="1" x14ac:dyDescent="0.15">
      <c r="A27" s="47" t="s">
        <v>43</v>
      </c>
      <c r="B27" s="51">
        <f t="shared" ref="B27" si="2">SUM(C27:H27)</f>
        <v>1611</v>
      </c>
      <c r="C27" s="51">
        <v>1357</v>
      </c>
      <c r="D27" s="52">
        <v>11</v>
      </c>
      <c r="E27" s="52">
        <v>6</v>
      </c>
      <c r="F27" s="52">
        <v>6</v>
      </c>
      <c r="G27" s="52">
        <v>10</v>
      </c>
      <c r="H27" s="53">
        <v>221</v>
      </c>
    </row>
    <row r="28" spans="1:8" ht="20.25" customHeight="1" x14ac:dyDescent="0.15">
      <c r="A28" s="62" t="s">
        <v>53</v>
      </c>
      <c r="B28" s="63">
        <f t="shared" si="1"/>
        <v>1573</v>
      </c>
      <c r="C28" s="63">
        <v>1324</v>
      </c>
      <c r="D28" s="64">
        <v>11</v>
      </c>
      <c r="E28" s="64">
        <v>6</v>
      </c>
      <c r="F28" s="64">
        <v>6</v>
      </c>
      <c r="G28" s="64">
        <v>10</v>
      </c>
      <c r="H28" s="65">
        <v>216</v>
      </c>
    </row>
    <row r="29" spans="1:8" ht="20.25" customHeight="1" x14ac:dyDescent="0.15">
      <c r="A29" s="22" t="s">
        <v>44</v>
      </c>
    </row>
    <row r="30" spans="1:8" ht="20.25" customHeight="1" x14ac:dyDescent="0.15"/>
    <row r="31" spans="1:8" ht="20.25" customHeight="1" x14ac:dyDescent="0.15"/>
    <row r="32" spans="1:8" ht="20.25" customHeight="1" x14ac:dyDescent="0.15">
      <c r="A32" s="26" t="s">
        <v>48</v>
      </c>
      <c r="F32" s="27"/>
    </row>
    <row r="33" spans="1:8" ht="20.25" customHeight="1" x14ac:dyDescent="0.15">
      <c r="A33" s="2"/>
      <c r="B33" s="2"/>
      <c r="C33" s="2"/>
      <c r="D33" s="2"/>
      <c r="E33" s="2"/>
      <c r="F33" s="25" t="s">
        <v>46</v>
      </c>
      <c r="G33" s="2"/>
      <c r="H33" s="2"/>
    </row>
    <row r="34" spans="1:8" s="5" customFormat="1" ht="12" customHeight="1" x14ac:dyDescent="0.15">
      <c r="A34" s="66" t="s">
        <v>0</v>
      </c>
      <c r="B34" s="72" t="s">
        <v>45</v>
      </c>
      <c r="C34" s="28"/>
      <c r="D34" s="28"/>
      <c r="E34" s="28"/>
      <c r="F34" s="31"/>
      <c r="G34" s="7"/>
      <c r="H34" s="7"/>
    </row>
    <row r="35" spans="1:8" s="5" customFormat="1" ht="20.25" customHeight="1" x14ac:dyDescent="0.15">
      <c r="A35" s="67"/>
      <c r="B35" s="73"/>
      <c r="C35" s="6" t="s">
        <v>5</v>
      </c>
      <c r="D35" s="6" t="s">
        <v>6</v>
      </c>
      <c r="E35" s="6" t="s">
        <v>7</v>
      </c>
      <c r="F35" s="6" t="s">
        <v>8</v>
      </c>
      <c r="G35" s="7"/>
      <c r="H35" s="7"/>
    </row>
    <row r="36" spans="1:8" ht="20.25" customHeight="1" x14ac:dyDescent="0.15">
      <c r="A36" s="38" t="s">
        <v>2</v>
      </c>
      <c r="B36" s="74">
        <f t="shared" ref="B36:B53" si="3">SUM(C36:F36)</f>
        <v>2025</v>
      </c>
      <c r="C36" s="39">
        <v>1364</v>
      </c>
      <c r="D36" s="40">
        <v>276</v>
      </c>
      <c r="E36" s="40">
        <v>106</v>
      </c>
      <c r="F36" s="40">
        <v>279</v>
      </c>
      <c r="G36" s="8"/>
      <c r="H36" s="8"/>
    </row>
    <row r="37" spans="1:8" ht="20.25" customHeight="1" x14ac:dyDescent="0.15">
      <c r="A37" s="42" t="s">
        <v>3</v>
      </c>
      <c r="B37" s="51">
        <f t="shared" si="3"/>
        <v>1979</v>
      </c>
      <c r="C37" s="43">
        <v>1336</v>
      </c>
      <c r="D37" s="44">
        <v>273</v>
      </c>
      <c r="E37" s="44">
        <v>104</v>
      </c>
      <c r="F37" s="44">
        <v>266</v>
      </c>
      <c r="G37" s="8"/>
      <c r="H37" s="8"/>
    </row>
    <row r="38" spans="1:8" ht="20.25" customHeight="1" x14ac:dyDescent="0.15">
      <c r="A38" s="42" t="s">
        <v>4</v>
      </c>
      <c r="B38" s="51">
        <f t="shared" si="3"/>
        <v>1945</v>
      </c>
      <c r="C38" s="43">
        <v>1299</v>
      </c>
      <c r="D38" s="44">
        <v>291</v>
      </c>
      <c r="E38" s="44">
        <v>101</v>
      </c>
      <c r="F38" s="44">
        <v>254</v>
      </c>
      <c r="G38" s="8"/>
      <c r="H38" s="8"/>
    </row>
    <row r="39" spans="1:8" ht="20.25" customHeight="1" x14ac:dyDescent="0.15">
      <c r="A39" s="42" t="s">
        <v>23</v>
      </c>
      <c r="B39" s="51">
        <f t="shared" si="3"/>
        <v>1890</v>
      </c>
      <c r="C39" s="43">
        <v>1270</v>
      </c>
      <c r="D39" s="44">
        <v>281</v>
      </c>
      <c r="E39" s="44">
        <v>99</v>
      </c>
      <c r="F39" s="44">
        <v>240</v>
      </c>
      <c r="G39" s="8"/>
      <c r="H39" s="8"/>
    </row>
    <row r="40" spans="1:8" ht="20.25" customHeight="1" x14ac:dyDescent="0.15">
      <c r="A40" s="42" t="s">
        <v>24</v>
      </c>
      <c r="B40" s="51">
        <f t="shared" si="3"/>
        <v>1845</v>
      </c>
      <c r="C40" s="43">
        <v>1233</v>
      </c>
      <c r="D40" s="44">
        <v>286</v>
      </c>
      <c r="E40" s="44">
        <v>97</v>
      </c>
      <c r="F40" s="44">
        <v>229</v>
      </c>
      <c r="G40" s="8"/>
      <c r="H40" s="8"/>
    </row>
    <row r="41" spans="1:8" ht="20.25" customHeight="1" x14ac:dyDescent="0.15">
      <c r="A41" s="42" t="s">
        <v>25</v>
      </c>
      <c r="B41" s="51">
        <f t="shared" si="3"/>
        <v>1796</v>
      </c>
      <c r="C41" s="43">
        <v>1202</v>
      </c>
      <c r="D41" s="44">
        <v>284</v>
      </c>
      <c r="E41" s="44">
        <v>94</v>
      </c>
      <c r="F41" s="44">
        <v>216</v>
      </c>
      <c r="G41" s="8"/>
      <c r="H41" s="8"/>
    </row>
    <row r="42" spans="1:8" ht="20.25" customHeight="1" x14ac:dyDescent="0.15">
      <c r="A42" s="46" t="s">
        <v>27</v>
      </c>
      <c r="B42" s="51">
        <f t="shared" si="3"/>
        <v>1715</v>
      </c>
      <c r="C42" s="43">
        <v>1170</v>
      </c>
      <c r="D42" s="44">
        <v>253</v>
      </c>
      <c r="E42" s="44">
        <v>91</v>
      </c>
      <c r="F42" s="44">
        <v>201</v>
      </c>
      <c r="G42" s="8"/>
      <c r="H42" s="8"/>
    </row>
    <row r="43" spans="1:8" ht="20.25" customHeight="1" x14ac:dyDescent="0.15">
      <c r="A43" s="46" t="s">
        <v>28</v>
      </c>
      <c r="B43" s="51">
        <f t="shared" si="3"/>
        <v>1611</v>
      </c>
      <c r="C43" s="43">
        <v>1169</v>
      </c>
      <c r="D43" s="44">
        <v>169</v>
      </c>
      <c r="E43" s="44">
        <v>84</v>
      </c>
      <c r="F43" s="44">
        <v>189</v>
      </c>
      <c r="G43" s="8"/>
      <c r="H43" s="8"/>
    </row>
    <row r="44" spans="1:8" ht="20.25" customHeight="1" x14ac:dyDescent="0.15">
      <c r="A44" s="46" t="s">
        <v>29</v>
      </c>
      <c r="B44" s="51">
        <f t="shared" si="3"/>
        <v>1627</v>
      </c>
      <c r="C44" s="43">
        <v>1197</v>
      </c>
      <c r="D44" s="44">
        <v>169</v>
      </c>
      <c r="E44" s="44">
        <v>80</v>
      </c>
      <c r="F44" s="44">
        <v>181</v>
      </c>
      <c r="G44" s="8"/>
      <c r="H44" s="8"/>
    </row>
    <row r="45" spans="1:8" ht="20.25" customHeight="1" x14ac:dyDescent="0.15">
      <c r="A45" s="46" t="s">
        <v>30</v>
      </c>
      <c r="B45" s="51">
        <f t="shared" si="3"/>
        <v>1640</v>
      </c>
      <c r="C45" s="43">
        <v>1221</v>
      </c>
      <c r="D45" s="44">
        <v>170</v>
      </c>
      <c r="E45" s="44">
        <v>76</v>
      </c>
      <c r="F45" s="44">
        <v>173</v>
      </c>
      <c r="G45" s="2"/>
      <c r="H45" s="2"/>
    </row>
    <row r="46" spans="1:8" ht="20.25" customHeight="1" x14ac:dyDescent="0.15">
      <c r="A46" s="46" t="s">
        <v>31</v>
      </c>
      <c r="B46" s="51">
        <f t="shared" si="3"/>
        <v>1692</v>
      </c>
      <c r="C46" s="43">
        <v>1290</v>
      </c>
      <c r="D46" s="44">
        <v>168</v>
      </c>
      <c r="E46" s="44">
        <v>61</v>
      </c>
      <c r="F46" s="44">
        <v>173</v>
      </c>
      <c r="G46" s="2"/>
      <c r="H46" s="2"/>
    </row>
    <row r="47" spans="1:8" ht="20.25" customHeight="1" x14ac:dyDescent="0.15">
      <c r="A47" s="46" t="s">
        <v>32</v>
      </c>
      <c r="B47" s="51">
        <f t="shared" si="3"/>
        <v>1819</v>
      </c>
      <c r="C47" s="43">
        <v>1395</v>
      </c>
      <c r="D47" s="44">
        <v>199</v>
      </c>
      <c r="E47" s="44">
        <v>57</v>
      </c>
      <c r="F47" s="44">
        <v>168</v>
      </c>
      <c r="G47" s="2"/>
      <c r="H47" s="2"/>
    </row>
    <row r="48" spans="1:8" ht="20.25" customHeight="1" x14ac:dyDescent="0.15">
      <c r="A48" s="46" t="s">
        <v>35</v>
      </c>
      <c r="B48" s="51">
        <f t="shared" si="3"/>
        <v>1937</v>
      </c>
      <c r="C48" s="43">
        <v>1452</v>
      </c>
      <c r="D48" s="44">
        <v>246</v>
      </c>
      <c r="E48" s="44">
        <v>55</v>
      </c>
      <c r="F48" s="44">
        <v>184</v>
      </c>
      <c r="G48" s="2"/>
      <c r="H48" s="2"/>
    </row>
    <row r="49" spans="1:8" ht="20.25" customHeight="1" x14ac:dyDescent="0.15">
      <c r="A49" s="46" t="s">
        <v>36</v>
      </c>
      <c r="B49" s="51">
        <f t="shared" si="3"/>
        <v>1924</v>
      </c>
      <c r="C49" s="43">
        <v>1436</v>
      </c>
      <c r="D49" s="44">
        <v>258</v>
      </c>
      <c r="E49" s="44">
        <v>54</v>
      </c>
      <c r="F49" s="44">
        <v>176</v>
      </c>
      <c r="G49" s="2"/>
      <c r="H49" s="2"/>
    </row>
    <row r="50" spans="1:8" ht="20.25" customHeight="1" x14ac:dyDescent="0.15">
      <c r="A50" s="47" t="s">
        <v>38</v>
      </c>
      <c r="B50" s="51">
        <f t="shared" si="3"/>
        <v>1903</v>
      </c>
      <c r="C50" s="48">
        <v>1420</v>
      </c>
      <c r="D50" s="49">
        <v>264</v>
      </c>
      <c r="E50" s="49">
        <v>54</v>
      </c>
      <c r="F50" s="49">
        <v>165</v>
      </c>
      <c r="G50" s="2"/>
      <c r="H50" s="2"/>
    </row>
    <row r="51" spans="1:8" ht="20.25" customHeight="1" x14ac:dyDescent="0.15">
      <c r="A51" s="47" t="s">
        <v>39</v>
      </c>
      <c r="B51" s="51">
        <f t="shared" si="3"/>
        <v>1855</v>
      </c>
      <c r="C51" s="48">
        <v>1378</v>
      </c>
      <c r="D51" s="49">
        <v>267</v>
      </c>
      <c r="E51" s="49">
        <v>54</v>
      </c>
      <c r="F51" s="49">
        <v>156</v>
      </c>
      <c r="G51" s="2"/>
      <c r="H51" s="2"/>
    </row>
    <row r="52" spans="1:8" ht="20.25" customHeight="1" x14ac:dyDescent="0.15">
      <c r="A52" s="47" t="s">
        <v>40</v>
      </c>
      <c r="B52" s="51">
        <f t="shared" si="3"/>
        <v>1736</v>
      </c>
      <c r="C52" s="48">
        <v>1283</v>
      </c>
      <c r="D52" s="49">
        <v>268</v>
      </c>
      <c r="E52" s="49">
        <f>52</f>
        <v>52</v>
      </c>
      <c r="F52" s="49">
        <v>133</v>
      </c>
      <c r="G52" s="2"/>
      <c r="H52" s="2"/>
    </row>
    <row r="53" spans="1:8" s="22" customFormat="1" ht="20.25" customHeight="1" x14ac:dyDescent="0.15">
      <c r="A53" s="47" t="s">
        <v>41</v>
      </c>
      <c r="B53" s="51">
        <f t="shared" si="3"/>
        <v>1676</v>
      </c>
      <c r="C53" s="51">
        <v>1237</v>
      </c>
      <c r="D53" s="52">
        <v>261</v>
      </c>
      <c r="E53" s="52">
        <v>50</v>
      </c>
      <c r="F53" s="52">
        <v>128</v>
      </c>
      <c r="G53" s="24"/>
      <c r="H53" s="24"/>
    </row>
    <row r="54" spans="1:8" s="22" customFormat="1" ht="20.25" customHeight="1" x14ac:dyDescent="0.15">
      <c r="A54" s="59" t="s">
        <v>43</v>
      </c>
      <c r="B54" s="60">
        <f>SUM(C54:F54)</f>
        <v>1611</v>
      </c>
      <c r="C54" s="60">
        <v>1192</v>
      </c>
      <c r="D54" s="61">
        <v>255</v>
      </c>
      <c r="E54" s="61">
        <v>46</v>
      </c>
      <c r="F54" s="61">
        <v>118</v>
      </c>
      <c r="G54" s="24"/>
      <c r="H54" s="24"/>
    </row>
    <row r="55" spans="1:8" s="22" customFormat="1" ht="20.25" customHeight="1" x14ac:dyDescent="0.15">
      <c r="A55" s="54" t="s">
        <v>53</v>
      </c>
      <c r="B55" s="55">
        <f>SUM(C55:F55)</f>
        <v>1573</v>
      </c>
      <c r="C55" s="55">
        <v>1162</v>
      </c>
      <c r="D55" s="56">
        <v>254</v>
      </c>
      <c r="E55" s="56">
        <v>42</v>
      </c>
      <c r="F55" s="56">
        <v>115</v>
      </c>
      <c r="G55" s="24"/>
      <c r="H55" s="24"/>
    </row>
    <row r="56" spans="1:8" ht="20.25" customHeight="1" x14ac:dyDescent="0.15">
      <c r="A56" s="22" t="s">
        <v>44</v>
      </c>
    </row>
    <row r="57" spans="1:8" ht="20.25" customHeight="1" x14ac:dyDescent="0.15">
      <c r="A57" s="23"/>
      <c r="B57" s="21"/>
      <c r="C57" s="21"/>
      <c r="D57" s="2"/>
      <c r="E57" s="2"/>
      <c r="F57" s="2"/>
      <c r="G57" s="2"/>
      <c r="H57" s="2"/>
    </row>
    <row r="58" spans="1:8" ht="20.25" customHeight="1" x14ac:dyDescent="0.15">
      <c r="A58" s="58" t="s">
        <v>52</v>
      </c>
    </row>
    <row r="59" spans="1:8" ht="20.25" customHeight="1" x14ac:dyDescent="0.15"/>
    <row r="60" spans="1:8" ht="20.25" customHeight="1" x14ac:dyDescent="0.15"/>
    <row r="61" spans="1:8" ht="20.25" customHeight="1" x14ac:dyDescent="0.15"/>
    <row r="62" spans="1:8" ht="20.25" customHeight="1" x14ac:dyDescent="0.15"/>
    <row r="63" spans="1:8" ht="20.25" customHeight="1" x14ac:dyDescent="0.15"/>
    <row r="64" spans="1:8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</sheetData>
  <mergeCells count="4">
    <mergeCell ref="A7:A8"/>
    <mergeCell ref="B7:B8"/>
    <mergeCell ref="B34:B35"/>
    <mergeCell ref="A34:A35"/>
  </mergeCells>
  <phoneticPr fontId="20"/>
  <pageMargins left="0.78740157480314965" right="0.39370078740157483" top="0.59055118110236227" bottom="0.59055118110236227" header="0.70866141732283472" footer="0.51181102362204722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8"/>
  <sheetViews>
    <sheetView showGridLines="0" zoomScaleNormal="100" workbookViewId="0">
      <pane xSplit="1" ySplit="6" topLeftCell="B7" activePane="bottomRight" state="frozen"/>
      <selection activeCell="C12" sqref="C12"/>
      <selection pane="topRight" activeCell="C12" sqref="C12"/>
      <selection pane="bottomLeft" activeCell="C12" sqref="C12"/>
      <selection pane="bottomRight" activeCell="C12" sqref="C12"/>
    </sheetView>
  </sheetViews>
  <sheetFormatPr defaultRowHeight="19.5" customHeight="1" x14ac:dyDescent="0.15"/>
  <cols>
    <col min="1" max="1" width="10.625" style="9" customWidth="1"/>
    <col min="2" max="8" width="15.625" style="9" customWidth="1"/>
    <col min="9" max="16384" width="9" style="9"/>
  </cols>
  <sheetData>
    <row r="2" spans="1:8" ht="19.5" customHeight="1" x14ac:dyDescent="0.15">
      <c r="A2" s="57" t="s">
        <v>49</v>
      </c>
    </row>
    <row r="4" spans="1:8" ht="19.5" customHeight="1" x14ac:dyDescent="0.15">
      <c r="H4" s="10" t="s">
        <v>9</v>
      </c>
    </row>
    <row r="5" spans="1:8" ht="12" customHeight="1" x14ac:dyDescent="0.15">
      <c r="A5" s="68" t="s">
        <v>0</v>
      </c>
      <c r="B5" s="70" t="s">
        <v>10</v>
      </c>
      <c r="C5" s="32"/>
      <c r="D5" s="32"/>
      <c r="E5" s="32"/>
      <c r="F5" s="32"/>
      <c r="G5" s="32"/>
      <c r="H5" s="33"/>
    </row>
    <row r="6" spans="1:8" ht="19.5" customHeight="1" x14ac:dyDescent="0.15">
      <c r="A6" s="69"/>
      <c r="B6" s="71"/>
      <c r="C6" s="11" t="s">
        <v>1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</row>
    <row r="7" spans="1:8" ht="19.5" customHeight="1" x14ac:dyDescent="0.15">
      <c r="A7" s="12" t="s">
        <v>22</v>
      </c>
      <c r="B7" s="34">
        <v>1152</v>
      </c>
      <c r="C7" s="13">
        <v>797</v>
      </c>
      <c r="D7" s="13">
        <v>11</v>
      </c>
      <c r="E7" s="13">
        <v>6</v>
      </c>
      <c r="F7" s="13">
        <v>5</v>
      </c>
      <c r="G7" s="13">
        <v>6</v>
      </c>
      <c r="H7" s="14">
        <v>327</v>
      </c>
    </row>
    <row r="8" spans="1:8" ht="19.5" customHeight="1" x14ac:dyDescent="0.15">
      <c r="A8" s="12" t="s">
        <v>16</v>
      </c>
      <c r="B8" s="34">
        <v>1168</v>
      </c>
      <c r="C8" s="13">
        <v>812</v>
      </c>
      <c r="D8" s="13">
        <v>11</v>
      </c>
      <c r="E8" s="13">
        <v>6</v>
      </c>
      <c r="F8" s="13">
        <v>5</v>
      </c>
      <c r="G8" s="13">
        <v>6</v>
      </c>
      <c r="H8" s="13">
        <v>328</v>
      </c>
    </row>
    <row r="9" spans="1:8" ht="19.5" customHeight="1" x14ac:dyDescent="0.15">
      <c r="A9" s="12">
        <v>2</v>
      </c>
      <c r="B9" s="34">
        <v>1179</v>
      </c>
      <c r="C9" s="13">
        <v>819</v>
      </c>
      <c r="D9" s="13">
        <v>11</v>
      </c>
      <c r="E9" s="13">
        <v>6</v>
      </c>
      <c r="F9" s="13">
        <v>5</v>
      </c>
      <c r="G9" s="13">
        <v>6</v>
      </c>
      <c r="H9" s="13">
        <v>332</v>
      </c>
    </row>
    <row r="10" spans="1:8" ht="19.5" customHeight="1" x14ac:dyDescent="0.15">
      <c r="A10" s="12">
        <v>3</v>
      </c>
      <c r="B10" s="34">
        <v>1176</v>
      </c>
      <c r="C10" s="13">
        <v>820</v>
      </c>
      <c r="D10" s="13">
        <v>11</v>
      </c>
      <c r="E10" s="13">
        <v>6</v>
      </c>
      <c r="F10" s="13">
        <v>5</v>
      </c>
      <c r="G10" s="13">
        <v>6</v>
      </c>
      <c r="H10" s="13">
        <v>328</v>
      </c>
    </row>
    <row r="11" spans="1:8" ht="19.5" customHeight="1" x14ac:dyDescent="0.15">
      <c r="A11" s="12">
        <v>4</v>
      </c>
      <c r="B11" s="34">
        <v>1202</v>
      </c>
      <c r="C11" s="13">
        <v>843</v>
      </c>
      <c r="D11" s="13">
        <v>11</v>
      </c>
      <c r="E11" s="13">
        <v>6</v>
      </c>
      <c r="F11" s="13">
        <v>5</v>
      </c>
      <c r="G11" s="13">
        <v>6</v>
      </c>
      <c r="H11" s="13">
        <v>331</v>
      </c>
    </row>
    <row r="12" spans="1:8" ht="19.5" customHeight="1" x14ac:dyDescent="0.15">
      <c r="A12" s="15"/>
      <c r="B12" s="35"/>
      <c r="C12" s="13"/>
      <c r="D12" s="13"/>
      <c r="E12" s="13"/>
      <c r="F12" s="13"/>
      <c r="G12" s="13"/>
      <c r="H12" s="13"/>
    </row>
    <row r="13" spans="1:8" ht="19.5" customHeight="1" x14ac:dyDescent="0.15">
      <c r="A13" s="12">
        <v>5</v>
      </c>
      <c r="B13" s="34">
        <v>1206</v>
      </c>
      <c r="C13" s="13">
        <v>849</v>
      </c>
      <c r="D13" s="13">
        <v>11</v>
      </c>
      <c r="E13" s="13">
        <v>6</v>
      </c>
      <c r="F13" s="13">
        <v>6</v>
      </c>
      <c r="G13" s="13">
        <v>6</v>
      </c>
      <c r="H13" s="13">
        <v>328</v>
      </c>
    </row>
    <row r="14" spans="1:8" ht="19.5" customHeight="1" x14ac:dyDescent="0.15">
      <c r="A14" s="12">
        <v>6</v>
      </c>
      <c r="B14" s="34">
        <v>1201</v>
      </c>
      <c r="C14" s="13">
        <v>848</v>
      </c>
      <c r="D14" s="13">
        <v>11</v>
      </c>
      <c r="E14" s="13">
        <v>6</v>
      </c>
      <c r="F14" s="13">
        <v>6</v>
      </c>
      <c r="G14" s="13">
        <v>6</v>
      </c>
      <c r="H14" s="13">
        <v>324</v>
      </c>
    </row>
    <row r="15" spans="1:8" ht="19.5" customHeight="1" x14ac:dyDescent="0.15">
      <c r="A15" s="12">
        <v>7</v>
      </c>
      <c r="B15" s="34">
        <v>1210</v>
      </c>
      <c r="C15" s="13">
        <v>860</v>
      </c>
      <c r="D15" s="13">
        <v>11</v>
      </c>
      <c r="E15" s="13">
        <v>6</v>
      </c>
      <c r="F15" s="13">
        <v>6</v>
      </c>
      <c r="G15" s="13">
        <v>6</v>
      </c>
      <c r="H15" s="13">
        <v>321</v>
      </c>
    </row>
    <row r="16" spans="1:8" ht="19.5" customHeight="1" x14ac:dyDescent="0.15">
      <c r="A16" s="12">
        <v>8</v>
      </c>
      <c r="B16" s="34">
        <f>SUM(C16:H16)</f>
        <v>1228</v>
      </c>
      <c r="C16" s="13">
        <v>883</v>
      </c>
      <c r="D16" s="13">
        <v>11</v>
      </c>
      <c r="E16" s="13">
        <v>6</v>
      </c>
      <c r="F16" s="13">
        <v>6</v>
      </c>
      <c r="G16" s="13">
        <v>6</v>
      </c>
      <c r="H16" s="13">
        <v>316</v>
      </c>
    </row>
    <row r="17" spans="1:8" ht="19.5" customHeight="1" x14ac:dyDescent="0.15">
      <c r="A17" s="12">
        <v>9</v>
      </c>
      <c r="B17" s="34">
        <f>SUM(C17:H17)</f>
        <v>1353</v>
      </c>
      <c r="C17" s="16">
        <v>1007</v>
      </c>
      <c r="D17" s="13">
        <v>11</v>
      </c>
      <c r="E17" s="13">
        <v>6</v>
      </c>
      <c r="F17" s="13">
        <v>6</v>
      </c>
      <c r="G17" s="13">
        <v>6</v>
      </c>
      <c r="H17" s="13">
        <v>317</v>
      </c>
    </row>
    <row r="18" spans="1:8" ht="19.5" customHeight="1" x14ac:dyDescent="0.15">
      <c r="A18" s="15"/>
      <c r="B18" s="35"/>
      <c r="C18" s="13"/>
      <c r="D18" s="13"/>
      <c r="E18" s="13"/>
      <c r="F18" s="13"/>
      <c r="G18" s="13"/>
      <c r="H18" s="13"/>
    </row>
    <row r="19" spans="1:8" ht="19.5" customHeight="1" x14ac:dyDescent="0.15">
      <c r="A19" s="12">
        <v>10</v>
      </c>
      <c r="B19" s="36">
        <v>1387</v>
      </c>
      <c r="C19" s="17">
        <v>1050</v>
      </c>
      <c r="D19" s="17">
        <v>11</v>
      </c>
      <c r="E19" s="17">
        <v>6</v>
      </c>
      <c r="F19" s="17">
        <v>6</v>
      </c>
      <c r="G19" s="17">
        <v>6</v>
      </c>
      <c r="H19" s="17">
        <v>308</v>
      </c>
    </row>
    <row r="20" spans="1:8" ht="19.5" customHeight="1" x14ac:dyDescent="0.15">
      <c r="A20" s="12">
        <v>11</v>
      </c>
      <c r="B20" s="36">
        <v>1389</v>
      </c>
      <c r="C20" s="17">
        <v>1055</v>
      </c>
      <c r="D20" s="17">
        <v>11</v>
      </c>
      <c r="E20" s="17">
        <v>5</v>
      </c>
      <c r="F20" s="17">
        <v>5</v>
      </c>
      <c r="G20" s="17">
        <v>5</v>
      </c>
      <c r="H20" s="17">
        <v>308</v>
      </c>
    </row>
    <row r="21" spans="1:8" ht="19.5" customHeight="1" x14ac:dyDescent="0.15">
      <c r="A21" s="12">
        <v>12</v>
      </c>
      <c r="B21" s="36">
        <v>1373</v>
      </c>
      <c r="C21" s="17">
        <v>1042</v>
      </c>
      <c r="D21" s="17">
        <v>10</v>
      </c>
      <c r="E21" s="17">
        <v>5</v>
      </c>
      <c r="F21" s="17">
        <v>5</v>
      </c>
      <c r="G21" s="17">
        <v>5</v>
      </c>
      <c r="H21" s="17">
        <v>306</v>
      </c>
    </row>
    <row r="22" spans="1:8" ht="19.5" customHeight="1" x14ac:dyDescent="0.15">
      <c r="A22" s="12">
        <v>13</v>
      </c>
      <c r="B22" s="36">
        <v>1350</v>
      </c>
      <c r="C22" s="17">
        <v>1028</v>
      </c>
      <c r="D22" s="17">
        <v>10</v>
      </c>
      <c r="E22" s="17">
        <v>5</v>
      </c>
      <c r="F22" s="17">
        <v>5</v>
      </c>
      <c r="G22" s="17">
        <v>5</v>
      </c>
      <c r="H22" s="17">
        <v>297</v>
      </c>
    </row>
    <row r="23" spans="1:8" ht="19.5" customHeight="1" x14ac:dyDescent="0.15">
      <c r="A23" s="12">
        <v>14</v>
      </c>
      <c r="B23" s="36">
        <v>1329</v>
      </c>
      <c r="C23" s="17">
        <v>1018</v>
      </c>
      <c r="D23" s="17">
        <v>10</v>
      </c>
      <c r="E23" s="17">
        <v>5</v>
      </c>
      <c r="F23" s="17">
        <v>5</v>
      </c>
      <c r="G23" s="17">
        <v>5</v>
      </c>
      <c r="H23" s="17">
        <v>286</v>
      </c>
    </row>
    <row r="24" spans="1:8" s="18" customFormat="1" ht="19.5" customHeight="1" x14ac:dyDescent="0.15">
      <c r="A24" s="12"/>
      <c r="B24" s="36"/>
      <c r="C24" s="17"/>
      <c r="D24" s="17"/>
      <c r="E24" s="17"/>
      <c r="F24" s="17"/>
      <c r="G24" s="17"/>
      <c r="H24" s="17"/>
    </row>
    <row r="25" spans="1:8" ht="19.5" customHeight="1" x14ac:dyDescent="0.15">
      <c r="A25" s="12">
        <v>15</v>
      </c>
      <c r="B25" s="36">
        <v>1318</v>
      </c>
      <c r="C25" s="17">
        <v>1014</v>
      </c>
      <c r="D25" s="17">
        <v>10</v>
      </c>
      <c r="E25" s="17">
        <v>5</v>
      </c>
      <c r="F25" s="17">
        <v>5</v>
      </c>
      <c r="G25" s="17">
        <v>5</v>
      </c>
      <c r="H25" s="17">
        <v>279</v>
      </c>
    </row>
    <row r="26" spans="1:8" ht="19.5" customHeight="1" x14ac:dyDescent="0.15">
      <c r="A26" s="19">
        <v>16</v>
      </c>
      <c r="B26" s="37">
        <v>1252</v>
      </c>
      <c r="C26" s="20">
        <v>956</v>
      </c>
      <c r="D26" s="20">
        <v>10</v>
      </c>
      <c r="E26" s="20">
        <v>5</v>
      </c>
      <c r="F26" s="20">
        <v>5</v>
      </c>
      <c r="G26" s="20">
        <v>5</v>
      </c>
      <c r="H26" s="20">
        <v>271</v>
      </c>
    </row>
    <row r="27" spans="1:8" ht="19.5" customHeight="1" x14ac:dyDescent="0.15">
      <c r="B27" s="18"/>
      <c r="C27" s="18"/>
      <c r="D27" s="18"/>
      <c r="E27" s="18"/>
      <c r="F27" s="18"/>
      <c r="G27" s="18"/>
      <c r="H27" s="18"/>
    </row>
    <row r="28" spans="1:8" ht="19.5" customHeight="1" x14ac:dyDescent="0.15">
      <c r="A28" s="58" t="s">
        <v>51</v>
      </c>
    </row>
  </sheetData>
  <mergeCells count="2">
    <mergeCell ref="A5:A6"/>
    <mergeCell ref="B5:B6"/>
  </mergeCells>
  <phoneticPr fontId="21"/>
  <pageMargins left="1.02" right="0.78740157480314965" top="0.98425196850393704" bottom="0.98425196850393704" header="0.51181102362204722" footer="0.51181102362204722"/>
  <pageSetup paperSize="9" scale="7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13-2</vt:lpstr>
      <vt:lpstr>13-2（旧石巻市）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2024-02-28T05:33:17Z</cp:lastPrinted>
  <dcterms:created xsi:type="dcterms:W3CDTF">2009-02-02T00:59:46Z</dcterms:created>
  <dcterms:modified xsi:type="dcterms:W3CDTF">2025-05-26T04:11:07Z</dcterms:modified>
</cp:coreProperties>
</file>