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総務部\納税課\★庶務事務\★単発照会関係\☆R7\20250520〆　【依頼】石巻市統計書の更新に係るデータ提供について\"/>
    </mc:Choice>
  </mc:AlternateContent>
  <bookViews>
    <workbookView xWindow="0" yWindow="0" windowWidth="28800" windowHeight="11460"/>
  </bookViews>
  <sheets>
    <sheet name="12-6" sheetId="1" r:id="rId1"/>
  </sheets>
  <calcPr calcId="162913"/>
</workbook>
</file>

<file path=xl/calcChain.xml><?xml version="1.0" encoding="utf-8"?>
<calcChain xmlns="http://schemas.openxmlformats.org/spreadsheetml/2006/main">
  <c r="R13" i="1" l="1"/>
  <c r="R12" i="1"/>
  <c r="R16" i="1"/>
  <c r="P16" i="1" l="1"/>
  <c r="P15" i="1"/>
  <c r="P14" i="1"/>
  <c r="P13" i="1"/>
  <c r="P12" i="1"/>
  <c r="R15" i="1"/>
  <c r="R14" i="1"/>
  <c r="Q16" i="1" l="1"/>
  <c r="Q15" i="1"/>
  <c r="Q14" i="1"/>
  <c r="Q13" i="1"/>
  <c r="Q12" i="1"/>
  <c r="O14" i="1" l="1"/>
  <c r="O13" i="1"/>
  <c r="O16" i="1"/>
  <c r="O15" i="1"/>
  <c r="O12" i="1"/>
  <c r="N16" i="1"/>
  <c r="N15" i="1"/>
  <c r="N14" i="1"/>
  <c r="N13" i="1"/>
  <c r="N12" i="1"/>
  <c r="N11" i="1"/>
  <c r="M16" i="1"/>
  <c r="M15" i="1"/>
  <c r="M14" i="1"/>
  <c r="M13" i="1"/>
  <c r="M12" i="1"/>
  <c r="M11" i="1"/>
  <c r="L11" i="1"/>
  <c r="L14" i="1"/>
  <c r="L12" i="1"/>
  <c r="L13" i="1"/>
  <c r="L15" i="1"/>
  <c r="L16" i="1"/>
</calcChain>
</file>

<file path=xl/sharedStrings.xml><?xml version="1.0" encoding="utf-8"?>
<sst xmlns="http://schemas.openxmlformats.org/spreadsheetml/2006/main" count="35" uniqueCount="33">
  <si>
    <t>年　度</t>
  </si>
  <si>
    <t>区分</t>
  </si>
  <si>
    <t>予　　算　　額</t>
  </si>
  <si>
    <t>決算額</t>
  </si>
  <si>
    <t>調定額</t>
  </si>
  <si>
    <t>収入額</t>
  </si>
  <si>
    <t>不納欠損額</t>
  </si>
  <si>
    <t>収入未済額</t>
  </si>
  <si>
    <t>対予算</t>
  </si>
  <si>
    <t>対調定</t>
  </si>
  <si>
    <t>前年比</t>
  </si>
  <si>
    <t>予算額</t>
  </si>
  <si>
    <t>６．市税の予算額決算額</t>
    <phoneticPr fontId="3"/>
  </si>
  <si>
    <t>単位：千円</t>
    <phoneticPr fontId="3"/>
  </si>
  <si>
    <t>収入額の比率（％）</t>
    <phoneticPr fontId="2"/>
  </si>
  <si>
    <r>
      <t>平成2</t>
    </r>
    <r>
      <rPr>
        <sz val="11"/>
        <rFont val="ＭＳ Ｐゴシック"/>
        <family val="3"/>
        <charset val="128"/>
      </rPr>
      <t>0</t>
    </r>
    <r>
      <rPr>
        <sz val="11"/>
        <rFont val="ＭＳ Ｐゴシック"/>
        <family val="3"/>
        <charset val="128"/>
      </rPr>
      <t>年度</t>
    </r>
    <rPh sb="0" eb="2">
      <t>ヘイセイ</t>
    </rPh>
    <rPh sb="4" eb="6">
      <t>ネンド</t>
    </rPh>
    <phoneticPr fontId="3"/>
  </si>
  <si>
    <r>
      <t>平成2</t>
    </r>
    <r>
      <rPr>
        <sz val="11"/>
        <rFont val="ＭＳ Ｐゴシック"/>
        <family val="3"/>
        <charset val="128"/>
      </rPr>
      <t>1</t>
    </r>
    <r>
      <rPr>
        <sz val="11"/>
        <rFont val="ＭＳ Ｐゴシック"/>
        <family val="3"/>
        <charset val="128"/>
      </rPr>
      <t>年度</t>
    </r>
    <rPh sb="0" eb="2">
      <t>ヘイセイ</t>
    </rPh>
    <rPh sb="4" eb="6">
      <t>ネンド</t>
    </rPh>
    <phoneticPr fontId="3"/>
  </si>
  <si>
    <t>過誤納金還付未済額</t>
    <rPh sb="0" eb="2">
      <t>カゴ</t>
    </rPh>
    <rPh sb="2" eb="4">
      <t>ノウキン</t>
    </rPh>
    <rPh sb="4" eb="6">
      <t>カンプ</t>
    </rPh>
    <rPh sb="6" eb="8">
      <t>ミサイ</t>
    </rPh>
    <rPh sb="8" eb="9">
      <t>ガク</t>
    </rPh>
    <phoneticPr fontId="2"/>
  </si>
  <si>
    <r>
      <t>平成2</t>
    </r>
    <r>
      <rPr>
        <sz val="11"/>
        <rFont val="ＭＳ Ｐゴシック"/>
        <family val="3"/>
        <charset val="128"/>
      </rPr>
      <t>2</t>
    </r>
    <r>
      <rPr>
        <sz val="11"/>
        <rFont val="ＭＳ Ｐゴシック"/>
        <family val="3"/>
        <charset val="128"/>
      </rPr>
      <t>年度</t>
    </r>
    <rPh sb="0" eb="2">
      <t>ヘイセイ</t>
    </rPh>
    <rPh sb="4" eb="6">
      <t>ネンド</t>
    </rPh>
    <phoneticPr fontId="3"/>
  </si>
  <si>
    <t>資料：石巻市納税課</t>
    <rPh sb="3" eb="6">
      <t>イシノマキシ</t>
    </rPh>
    <rPh sb="6" eb="8">
      <t>ノウゼイ</t>
    </rPh>
    <rPh sb="8" eb="9">
      <t>カ</t>
    </rPh>
    <phoneticPr fontId="3"/>
  </si>
  <si>
    <r>
      <t>平成2</t>
    </r>
    <r>
      <rPr>
        <sz val="11"/>
        <rFont val="ＭＳ Ｐゴシック"/>
        <family val="3"/>
        <charset val="128"/>
      </rPr>
      <t>3</t>
    </r>
    <r>
      <rPr>
        <sz val="11"/>
        <rFont val="ＭＳ Ｐゴシック"/>
        <family val="3"/>
        <charset val="128"/>
      </rPr>
      <t>年度</t>
    </r>
    <rPh sb="0" eb="2">
      <t>ヘイセイ</t>
    </rPh>
    <rPh sb="4" eb="6">
      <t>ネンド</t>
    </rPh>
    <phoneticPr fontId="3"/>
  </si>
  <si>
    <r>
      <t>平成24</t>
    </r>
    <r>
      <rPr>
        <sz val="11"/>
        <rFont val="ＭＳ Ｐゴシック"/>
        <family val="3"/>
        <charset val="128"/>
      </rPr>
      <t>年度</t>
    </r>
    <rPh sb="0" eb="2">
      <t>ヘイセイ</t>
    </rPh>
    <rPh sb="4" eb="6">
      <t>ネンド</t>
    </rPh>
    <phoneticPr fontId="3"/>
  </si>
  <si>
    <r>
      <t>平成25</t>
    </r>
    <r>
      <rPr>
        <sz val="11"/>
        <rFont val="ＭＳ Ｐゴシック"/>
        <family val="3"/>
        <charset val="128"/>
      </rPr>
      <t>年度</t>
    </r>
    <rPh sb="0" eb="2">
      <t>ヘイセイ</t>
    </rPh>
    <rPh sb="4" eb="6">
      <t>ネンド</t>
    </rPh>
    <phoneticPr fontId="3"/>
  </si>
  <si>
    <r>
      <t>平成26年度</t>
    </r>
    <r>
      <rPr>
        <sz val="11"/>
        <rFont val="ＭＳ Ｐゴシック"/>
        <family val="3"/>
        <charset val="128"/>
      </rPr>
      <t/>
    </r>
    <rPh sb="0" eb="2">
      <t>ヘイセイ</t>
    </rPh>
    <rPh sb="4" eb="6">
      <t>ネンド</t>
    </rPh>
    <phoneticPr fontId="3"/>
  </si>
  <si>
    <t>平成２７年度</t>
    <rPh sb="0" eb="2">
      <t>ヘイセイ</t>
    </rPh>
    <rPh sb="4" eb="6">
      <t>ネンド</t>
    </rPh>
    <phoneticPr fontId="3"/>
  </si>
  <si>
    <t>平成２８年度</t>
    <rPh sb="0" eb="2">
      <t>ヘイセイ</t>
    </rPh>
    <rPh sb="4" eb="6">
      <t>ネンド</t>
    </rPh>
    <phoneticPr fontId="3"/>
  </si>
  <si>
    <t>平成２９年度</t>
    <rPh sb="0" eb="2">
      <t>ヘイセイ</t>
    </rPh>
    <rPh sb="4" eb="6">
      <t>ネンド</t>
    </rPh>
    <phoneticPr fontId="3"/>
  </si>
  <si>
    <t>平成３０年度</t>
    <rPh sb="0" eb="2">
      <t>ヘイセイ</t>
    </rPh>
    <rPh sb="4" eb="6">
      <t>ネンド</t>
    </rPh>
    <phoneticPr fontId="3"/>
  </si>
  <si>
    <t>令和元年度</t>
    <rPh sb="0" eb="2">
      <t>レイワ</t>
    </rPh>
    <rPh sb="2" eb="3">
      <t>ガン</t>
    </rPh>
    <rPh sb="3" eb="5">
      <t>ネンド</t>
    </rPh>
    <phoneticPr fontId="3"/>
  </si>
  <si>
    <t>令和２年度</t>
    <rPh sb="0" eb="2">
      <t>レイワ</t>
    </rPh>
    <rPh sb="3" eb="5">
      <t>ネンド</t>
    </rPh>
    <phoneticPr fontId="2"/>
  </si>
  <si>
    <t>令和３年度</t>
    <rPh sb="0" eb="2">
      <t>レイワ</t>
    </rPh>
    <rPh sb="3" eb="5">
      <t>ネンド</t>
    </rPh>
    <phoneticPr fontId="2"/>
  </si>
  <si>
    <t>令和４年度</t>
    <rPh sb="0" eb="2">
      <t>レイワ</t>
    </rPh>
    <rPh sb="3" eb="5">
      <t>ネンド</t>
    </rPh>
    <phoneticPr fontId="2"/>
  </si>
  <si>
    <t>令和５年度</t>
    <rPh sb="0" eb="2">
      <t>レイワ</t>
    </rPh>
    <rPh sb="3" eb="5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</si>
</sst>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_);[Red]\(#,##0.0\)"/>
    <numFmt numFmtId="177" formatCode="#,##0_ ;[Red]\-#,##0\ "/>
  </numFmts>
  <fonts count="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1" fillId="2" borderId="1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right" vertical="center"/>
    </xf>
    <xf numFmtId="0" fontId="1" fillId="2" borderId="3" xfId="0" applyFont="1" applyFill="1" applyBorder="1" applyAlignment="1">
      <alignment vertical="center"/>
    </xf>
    <xf numFmtId="0" fontId="1" fillId="2" borderId="4" xfId="0" applyFont="1" applyFill="1" applyBorder="1" applyAlignment="1">
      <alignment horizontal="right" vertical="center"/>
    </xf>
    <xf numFmtId="177" fontId="1" fillId="0" borderId="5" xfId="2" applyNumberFormat="1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177" fontId="1" fillId="0" borderId="6" xfId="2" applyNumberFormat="1" applyFont="1" applyFill="1" applyBorder="1" applyAlignment="1">
      <alignment vertical="center"/>
    </xf>
    <xf numFmtId="176" fontId="1" fillId="0" borderId="6" xfId="1" applyNumberFormat="1" applyFont="1" applyFill="1" applyBorder="1" applyAlignment="1">
      <alignment horizontal="right" vertical="center"/>
    </xf>
    <xf numFmtId="176" fontId="1" fillId="0" borderId="6" xfId="0" applyNumberFormat="1" applyFont="1" applyFill="1" applyBorder="1" applyAlignment="1">
      <alignment horizontal="right" vertical="center"/>
    </xf>
    <xf numFmtId="176" fontId="1" fillId="0" borderId="6" xfId="0" applyNumberFormat="1" applyFont="1" applyFill="1" applyBorder="1" applyAlignment="1">
      <alignment vertical="center"/>
    </xf>
    <xf numFmtId="0" fontId="0" fillId="0" borderId="0" xfId="0" applyFont="1" applyAlignment="1">
      <alignment vertical="center"/>
    </xf>
    <xf numFmtId="38" fontId="1" fillId="0" borderId="0" xfId="2" applyFont="1" applyAlignment="1">
      <alignment vertical="center"/>
    </xf>
    <xf numFmtId="38" fontId="1" fillId="0" borderId="6" xfId="2" applyFont="1" applyBorder="1" applyAlignment="1">
      <alignment vertical="center"/>
    </xf>
    <xf numFmtId="38" fontId="0" fillId="3" borderId="6" xfId="2" applyFont="1" applyFill="1" applyBorder="1" applyAlignment="1">
      <alignment horizontal="center" vertical="center"/>
    </xf>
    <xf numFmtId="38" fontId="1" fillId="3" borderId="6" xfId="2" applyFont="1" applyFill="1" applyBorder="1" applyAlignment="1">
      <alignment horizontal="center" vertical="center"/>
    </xf>
    <xf numFmtId="0" fontId="0" fillId="2" borderId="5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vertical="center"/>
    </xf>
    <xf numFmtId="0" fontId="1" fillId="2" borderId="8" xfId="0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left" vertical="center"/>
    </xf>
    <xf numFmtId="0" fontId="1" fillId="2" borderId="7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</cellXfs>
  <cellStyles count="3">
    <cellStyle name="パーセント" xfId="1" builtinId="5"/>
    <cellStyle name="桁区切り" xfId="2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28575</xdr:rowOff>
    </xdr:from>
    <xdr:to>
      <xdr:col>2</xdr:col>
      <xdr:colOff>0</xdr:colOff>
      <xdr:row>5</xdr:row>
      <xdr:rowOff>0</xdr:rowOff>
    </xdr:to>
    <xdr:sp macro="" textlink="">
      <xdr:nvSpPr>
        <xdr:cNvPr id="1084" name="Line 1"/>
        <xdr:cNvSpPr>
          <a:spLocks noChangeShapeType="1"/>
        </xdr:cNvSpPr>
      </xdr:nvSpPr>
      <xdr:spPr bwMode="auto">
        <a:xfrm flipH="1" flipV="1">
          <a:off x="0" y="800100"/>
          <a:ext cx="2981325" cy="4857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2"/>
  <sheetViews>
    <sheetView tabSelected="1" topLeftCell="E1" zoomScaleNormal="100" workbookViewId="0">
      <selection activeCell="E1" sqref="E1"/>
    </sheetView>
  </sheetViews>
  <sheetFormatPr defaultRowHeight="13.5" x14ac:dyDescent="0.15"/>
  <cols>
    <col min="1" max="1" width="19.875" style="1" customWidth="1"/>
    <col min="2" max="2" width="19.25" style="1" bestFit="1" customWidth="1"/>
    <col min="3" max="11" width="13.875" style="1" customWidth="1"/>
    <col min="12" max="12" width="14.375" style="1" customWidth="1"/>
    <col min="13" max="14" width="12.625" style="1" customWidth="1"/>
    <col min="15" max="16" width="12.625" style="13" customWidth="1"/>
    <col min="17" max="18" width="12.625" style="1" customWidth="1"/>
    <col min="19" max="16384" width="9" style="1"/>
  </cols>
  <sheetData>
    <row r="1" spans="1:18" ht="20.25" customHeight="1" x14ac:dyDescent="0.15">
      <c r="A1" s="1" t="s">
        <v>12</v>
      </c>
    </row>
    <row r="2" spans="1:18" ht="20.25" customHeight="1" x14ac:dyDescent="0.15"/>
    <row r="3" spans="1:18" ht="20.25" customHeight="1" x14ac:dyDescent="0.15">
      <c r="A3" s="1" t="s">
        <v>13</v>
      </c>
    </row>
    <row r="4" spans="1:18" ht="20.25" customHeight="1" x14ac:dyDescent="0.15">
      <c r="A4" s="2"/>
      <c r="B4" s="3" t="s">
        <v>0</v>
      </c>
      <c r="C4" s="17" t="s">
        <v>15</v>
      </c>
      <c r="D4" s="22" t="s">
        <v>16</v>
      </c>
      <c r="E4" s="22" t="s">
        <v>18</v>
      </c>
      <c r="F4" s="22" t="s">
        <v>20</v>
      </c>
      <c r="G4" s="22" t="s">
        <v>21</v>
      </c>
      <c r="H4" s="17" t="s">
        <v>22</v>
      </c>
      <c r="I4" s="17" t="s">
        <v>23</v>
      </c>
      <c r="J4" s="17" t="s">
        <v>24</v>
      </c>
      <c r="K4" s="17" t="s">
        <v>25</v>
      </c>
      <c r="L4" s="17" t="s">
        <v>26</v>
      </c>
      <c r="M4" s="17" t="s">
        <v>27</v>
      </c>
      <c r="N4" s="17" t="s">
        <v>28</v>
      </c>
      <c r="O4" s="16" t="s">
        <v>29</v>
      </c>
      <c r="P4" s="16" t="s">
        <v>30</v>
      </c>
      <c r="Q4" s="15" t="s">
        <v>31</v>
      </c>
      <c r="R4" s="15" t="s">
        <v>32</v>
      </c>
    </row>
    <row r="5" spans="1:18" ht="20.25" customHeight="1" x14ac:dyDescent="0.15">
      <c r="A5" s="4" t="s">
        <v>1</v>
      </c>
      <c r="B5" s="5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6"/>
      <c r="P5" s="16"/>
      <c r="Q5" s="16"/>
      <c r="R5" s="16"/>
    </row>
    <row r="6" spans="1:18" ht="20.25" customHeight="1" x14ac:dyDescent="0.15">
      <c r="A6" s="25" t="s">
        <v>2</v>
      </c>
      <c r="B6" s="26"/>
      <c r="C6" s="6">
        <v>18282520</v>
      </c>
      <c r="D6" s="6">
        <v>17517055</v>
      </c>
      <c r="E6" s="6">
        <v>17014530</v>
      </c>
      <c r="F6" s="6">
        <v>8369782</v>
      </c>
      <c r="G6" s="6">
        <v>11798647</v>
      </c>
      <c r="H6" s="6">
        <v>14196782</v>
      </c>
      <c r="I6" s="6">
        <v>15959005</v>
      </c>
      <c r="J6" s="6">
        <v>16656528</v>
      </c>
      <c r="K6" s="6">
        <v>17417073</v>
      </c>
      <c r="L6" s="6">
        <v>17909873</v>
      </c>
      <c r="M6" s="6">
        <v>18719156</v>
      </c>
      <c r="N6" s="6">
        <v>19481121</v>
      </c>
      <c r="O6" s="14">
        <v>19326645</v>
      </c>
      <c r="P6" s="14">
        <v>18604584</v>
      </c>
      <c r="Q6" s="14">
        <v>19181964</v>
      </c>
      <c r="R6" s="14">
        <v>19562549</v>
      </c>
    </row>
    <row r="7" spans="1:18" ht="20.25" customHeight="1" x14ac:dyDescent="0.15">
      <c r="A7" s="19" t="s">
        <v>3</v>
      </c>
      <c r="B7" s="7" t="s">
        <v>4</v>
      </c>
      <c r="C7" s="8">
        <v>20711748</v>
      </c>
      <c r="D7" s="8">
        <v>20304247</v>
      </c>
      <c r="E7" s="8">
        <v>20126929</v>
      </c>
      <c r="F7" s="8">
        <v>11638955</v>
      </c>
      <c r="G7" s="8">
        <v>14386333</v>
      </c>
      <c r="H7" s="8">
        <v>16283417</v>
      </c>
      <c r="I7" s="8">
        <v>17789772</v>
      </c>
      <c r="J7" s="8">
        <v>18155119</v>
      </c>
      <c r="K7" s="8">
        <v>18583455</v>
      </c>
      <c r="L7" s="8">
        <v>18854793</v>
      </c>
      <c r="M7" s="8">
        <v>19491048</v>
      </c>
      <c r="N7" s="8">
        <v>20201473</v>
      </c>
      <c r="O7" s="14">
        <v>19970254</v>
      </c>
      <c r="P7" s="14">
        <v>19336809</v>
      </c>
      <c r="Q7" s="14">
        <v>19869310</v>
      </c>
      <c r="R7" s="14">
        <v>20014907</v>
      </c>
    </row>
    <row r="8" spans="1:18" ht="20.25" customHeight="1" x14ac:dyDescent="0.15">
      <c r="A8" s="20"/>
      <c r="B8" s="7" t="s">
        <v>5</v>
      </c>
      <c r="C8" s="8">
        <v>18108516</v>
      </c>
      <c r="D8" s="8">
        <v>17562841</v>
      </c>
      <c r="E8" s="8">
        <v>17190425</v>
      </c>
      <c r="F8" s="8">
        <v>9168982</v>
      </c>
      <c r="G8" s="8">
        <v>12356071</v>
      </c>
      <c r="H8" s="8">
        <v>14490311</v>
      </c>
      <c r="I8" s="8">
        <v>16273954</v>
      </c>
      <c r="J8" s="8">
        <v>16899335</v>
      </c>
      <c r="K8" s="8">
        <v>17637267</v>
      </c>
      <c r="L8" s="8">
        <v>18072128</v>
      </c>
      <c r="M8" s="8">
        <v>18858995</v>
      </c>
      <c r="N8" s="8">
        <v>19583696</v>
      </c>
      <c r="O8" s="14">
        <v>19341416</v>
      </c>
      <c r="P8" s="14">
        <v>18800427</v>
      </c>
      <c r="Q8" s="14">
        <v>19354432</v>
      </c>
      <c r="R8" s="14">
        <v>19500425</v>
      </c>
    </row>
    <row r="9" spans="1:18" ht="20.25" customHeight="1" x14ac:dyDescent="0.15">
      <c r="A9" s="20"/>
      <c r="B9" s="7" t="s">
        <v>6</v>
      </c>
      <c r="C9" s="8">
        <v>241597</v>
      </c>
      <c r="D9" s="8">
        <v>170864</v>
      </c>
      <c r="E9" s="8">
        <v>228418</v>
      </c>
      <c r="F9" s="8">
        <v>309185</v>
      </c>
      <c r="G9" s="8">
        <v>206851</v>
      </c>
      <c r="H9" s="8">
        <v>303319</v>
      </c>
      <c r="I9" s="8">
        <v>262465</v>
      </c>
      <c r="J9" s="8">
        <v>257067</v>
      </c>
      <c r="K9" s="8">
        <v>150723</v>
      </c>
      <c r="L9" s="8">
        <v>88409</v>
      </c>
      <c r="M9" s="8">
        <v>48724</v>
      </c>
      <c r="N9" s="8">
        <v>50235</v>
      </c>
      <c r="O9" s="14">
        <v>40722</v>
      </c>
      <c r="P9" s="14">
        <v>49991</v>
      </c>
      <c r="Q9" s="14">
        <v>75856</v>
      </c>
      <c r="R9" s="14">
        <v>80029</v>
      </c>
    </row>
    <row r="10" spans="1:18" ht="20.25" customHeight="1" x14ac:dyDescent="0.15">
      <c r="A10" s="20"/>
      <c r="B10" s="7" t="s">
        <v>17</v>
      </c>
      <c r="C10" s="8">
        <v>2545</v>
      </c>
      <c r="D10" s="8">
        <v>9119</v>
      </c>
      <c r="E10" s="8">
        <v>2393</v>
      </c>
      <c r="F10" s="8">
        <v>60531</v>
      </c>
      <c r="G10" s="8">
        <v>34415</v>
      </c>
      <c r="H10" s="8">
        <v>28012</v>
      </c>
      <c r="I10" s="8">
        <v>35343</v>
      </c>
      <c r="J10" s="8">
        <v>24544</v>
      </c>
      <c r="K10" s="8">
        <v>5997</v>
      </c>
      <c r="L10" s="8">
        <v>5128</v>
      </c>
      <c r="M10" s="8">
        <v>15434</v>
      </c>
      <c r="N10" s="8">
        <v>5707</v>
      </c>
      <c r="O10" s="14">
        <v>3740</v>
      </c>
      <c r="P10" s="14">
        <v>3565</v>
      </c>
      <c r="Q10" s="14">
        <v>730</v>
      </c>
      <c r="R10" s="14">
        <v>3992</v>
      </c>
    </row>
    <row r="11" spans="1:18" ht="20.25" customHeight="1" x14ac:dyDescent="0.15">
      <c r="A11" s="21"/>
      <c r="B11" s="7" t="s">
        <v>7</v>
      </c>
      <c r="C11" s="8">
        <v>2364180</v>
      </c>
      <c r="D11" s="8">
        <v>2579661</v>
      </c>
      <c r="E11" s="8">
        <v>2710479</v>
      </c>
      <c r="F11" s="8">
        <v>2221319</v>
      </c>
      <c r="G11" s="8">
        <v>1857826</v>
      </c>
      <c r="H11" s="8">
        <v>1517799</v>
      </c>
      <c r="I11" s="8">
        <v>1288696</v>
      </c>
      <c r="J11" s="8">
        <v>1023261</v>
      </c>
      <c r="K11" s="8">
        <v>801462</v>
      </c>
      <c r="L11" s="8">
        <f>L7-L8-L9+L10</f>
        <v>699384</v>
      </c>
      <c r="M11" s="8">
        <f>M7-M8-M9+M10</f>
        <v>598763</v>
      </c>
      <c r="N11" s="8">
        <f>N7-N8-N9+N10</f>
        <v>573249</v>
      </c>
      <c r="O11" s="14">
        <v>591856</v>
      </c>
      <c r="P11" s="14">
        <v>489956</v>
      </c>
      <c r="Q11" s="14">
        <v>439752</v>
      </c>
      <c r="R11" s="14">
        <v>438445</v>
      </c>
    </row>
    <row r="12" spans="1:18" ht="20.25" customHeight="1" x14ac:dyDescent="0.15">
      <c r="A12" s="23" t="s">
        <v>14</v>
      </c>
      <c r="B12" s="7" t="s">
        <v>8</v>
      </c>
      <c r="C12" s="9">
        <v>99</v>
      </c>
      <c r="D12" s="9">
        <v>100.26137955267025</v>
      </c>
      <c r="E12" s="9">
        <v>101.03379288173109</v>
      </c>
      <c r="F12" s="9">
        <v>109.5486357948152</v>
      </c>
      <c r="G12" s="9">
        <v>104.72447391637363</v>
      </c>
      <c r="H12" s="9">
        <v>102.06757418688299</v>
      </c>
      <c r="I12" s="9">
        <v>102</v>
      </c>
      <c r="J12" s="9">
        <v>101.45772876556268</v>
      </c>
      <c r="K12" s="9">
        <v>101.26424227538118</v>
      </c>
      <c r="L12" s="9">
        <f t="shared" ref="L12:Q12" si="0">L8/L6*100</f>
        <v>100.90595282278105</v>
      </c>
      <c r="M12" s="9">
        <f t="shared" si="0"/>
        <v>100.74703688563737</v>
      </c>
      <c r="N12" s="9">
        <f t="shared" si="0"/>
        <v>100.52653540830634</v>
      </c>
      <c r="O12" s="9">
        <f t="shared" si="0"/>
        <v>100.0764281643296</v>
      </c>
      <c r="P12" s="9">
        <f>P8/P6*100</f>
        <v>101.05265992510233</v>
      </c>
      <c r="Q12" s="9">
        <f t="shared" si="0"/>
        <v>100.89911543989969</v>
      </c>
      <c r="R12" s="9">
        <f>R8/R6*100</f>
        <v>99.682434022273895</v>
      </c>
    </row>
    <row r="13" spans="1:18" ht="20.25" customHeight="1" x14ac:dyDescent="0.15">
      <c r="A13" s="24"/>
      <c r="B13" s="7" t="s">
        <v>9</v>
      </c>
      <c r="C13" s="10">
        <v>87.4</v>
      </c>
      <c r="D13" s="10">
        <v>86.498361648181287</v>
      </c>
      <c r="E13" s="10">
        <v>85.410074234375244</v>
      </c>
      <c r="F13" s="10">
        <v>78.778395483099644</v>
      </c>
      <c r="G13" s="10">
        <v>85.887564259773498</v>
      </c>
      <c r="H13" s="10">
        <v>88.988146652511574</v>
      </c>
      <c r="I13" s="10">
        <v>91.5</v>
      </c>
      <c r="J13" s="10">
        <v>93.083030741908118</v>
      </c>
      <c r="K13" s="10">
        <v>94.908438716051464</v>
      </c>
      <c r="L13" s="10">
        <f t="shared" ref="L13:Q13" si="1">L8/L7*100</f>
        <v>95.848986514993825</v>
      </c>
      <c r="M13" s="10">
        <f t="shared" si="1"/>
        <v>96.75721387582648</v>
      </c>
      <c r="N13" s="10">
        <f t="shared" si="1"/>
        <v>96.941921017343631</v>
      </c>
      <c r="O13" s="10">
        <f t="shared" si="1"/>
        <v>96.851126680712213</v>
      </c>
      <c r="P13" s="10">
        <f>P8/P7*100</f>
        <v>97.226109023469178</v>
      </c>
      <c r="Q13" s="10">
        <f t="shared" si="1"/>
        <v>97.408676999855558</v>
      </c>
      <c r="R13" s="10">
        <f>R8/R7*100</f>
        <v>97.429505917764189</v>
      </c>
    </row>
    <row r="14" spans="1:18" ht="20.25" customHeight="1" x14ac:dyDescent="0.15">
      <c r="A14" s="20" t="s">
        <v>10</v>
      </c>
      <c r="B14" s="7" t="s">
        <v>11</v>
      </c>
      <c r="C14" s="11">
        <v>101.5</v>
      </c>
      <c r="D14" s="11">
        <v>95.813131887726627</v>
      </c>
      <c r="E14" s="11">
        <v>97.131224398165102</v>
      </c>
      <c r="F14" s="11">
        <v>49.191967101060094</v>
      </c>
      <c r="G14" s="11">
        <v>140.96719603927556</v>
      </c>
      <c r="H14" s="11">
        <v>120.32550850957742</v>
      </c>
      <c r="I14" s="11">
        <v>112.4</v>
      </c>
      <c r="J14" s="11">
        <v>104.37071734735342</v>
      </c>
      <c r="K14" s="11">
        <v>104.56604761808703</v>
      </c>
      <c r="L14" s="11">
        <f t="shared" ref="L14:Q16" si="2">L6/K6*100</f>
        <v>102.82940767372337</v>
      </c>
      <c r="M14" s="11">
        <f t="shared" si="2"/>
        <v>104.51864175697952</v>
      </c>
      <c r="N14" s="11">
        <f t="shared" si="2"/>
        <v>104.07050937552953</v>
      </c>
      <c r="O14" s="11">
        <f>O6/N6*100</f>
        <v>99.207047684781585</v>
      </c>
      <c r="P14" s="11">
        <f>P6/O6*100</f>
        <v>96.263909229977571</v>
      </c>
      <c r="Q14" s="11">
        <f>Q6/P6*100</f>
        <v>103.1034287033776</v>
      </c>
      <c r="R14" s="11">
        <f>R6/Q6*100</f>
        <v>101.98407733431259</v>
      </c>
    </row>
    <row r="15" spans="1:18" ht="20.25" customHeight="1" x14ac:dyDescent="0.15">
      <c r="A15" s="20"/>
      <c r="B15" s="7" t="s">
        <v>4</v>
      </c>
      <c r="C15" s="11">
        <v>101.1</v>
      </c>
      <c r="D15" s="11">
        <v>98.032512755562678</v>
      </c>
      <c r="E15" s="11">
        <v>99.126695020997332</v>
      </c>
      <c r="F15" s="11">
        <v>57.827773924178892</v>
      </c>
      <c r="G15" s="11">
        <v>123.60502295953546</v>
      </c>
      <c r="H15" s="11">
        <v>113.18670991419427</v>
      </c>
      <c r="I15" s="11">
        <v>109.3</v>
      </c>
      <c r="J15" s="11">
        <v>102.05369130082163</v>
      </c>
      <c r="K15" s="11">
        <v>102.35931254430224</v>
      </c>
      <c r="L15" s="11">
        <f t="shared" si="2"/>
        <v>101.46010523877287</v>
      </c>
      <c r="M15" s="11">
        <f t="shared" si="2"/>
        <v>103.3745000541772</v>
      </c>
      <c r="N15" s="11">
        <f t="shared" si="2"/>
        <v>103.64487840776955</v>
      </c>
      <c r="O15" s="11">
        <f t="shared" si="2"/>
        <v>98.855434947738701</v>
      </c>
      <c r="P15" s="11">
        <f>P7/O7*100</f>
        <v>96.828057369725997</v>
      </c>
      <c r="Q15" s="11">
        <f t="shared" si="2"/>
        <v>102.75382044679657</v>
      </c>
      <c r="R15" s="11">
        <f>R7/Q7*100</f>
        <v>100.73277330717573</v>
      </c>
    </row>
    <row r="16" spans="1:18" ht="20.25" customHeight="1" x14ac:dyDescent="0.15">
      <c r="A16" s="21"/>
      <c r="B16" s="7" t="s">
        <v>5</v>
      </c>
      <c r="C16" s="11">
        <v>100.4</v>
      </c>
      <c r="D16" s="11">
        <v>96.98663877260843</v>
      </c>
      <c r="E16" s="11">
        <v>97.879523022499598</v>
      </c>
      <c r="F16" s="11">
        <v>53.337727252234892</v>
      </c>
      <c r="G16" s="11">
        <v>134.75946402774048</v>
      </c>
      <c r="H16" s="11">
        <v>117.2728045994556</v>
      </c>
      <c r="I16" s="11">
        <v>112.3</v>
      </c>
      <c r="J16" s="11">
        <v>103.84283376983861</v>
      </c>
      <c r="K16" s="11">
        <v>104.36663336160861</v>
      </c>
      <c r="L16" s="11">
        <f t="shared" si="2"/>
        <v>102.46558040993538</v>
      </c>
      <c r="M16" s="11">
        <f t="shared" si="2"/>
        <v>104.35403622639237</v>
      </c>
      <c r="N16" s="11">
        <f t="shared" si="2"/>
        <v>103.84273393147407</v>
      </c>
      <c r="O16" s="11">
        <f t="shared" si="2"/>
        <v>98.762848442908833</v>
      </c>
      <c r="P16" s="11">
        <f>P8/O8*100</f>
        <v>97.202950394117991</v>
      </c>
      <c r="Q16" s="11">
        <f t="shared" si="2"/>
        <v>102.94676817712704</v>
      </c>
      <c r="R16" s="11">
        <f>R8/Q8*100</f>
        <v>100.75431301729753</v>
      </c>
    </row>
    <row r="17" spans="1:1" ht="20.25" customHeight="1" x14ac:dyDescent="0.15"/>
    <row r="18" spans="1:1" ht="20.25" customHeight="1" x14ac:dyDescent="0.15">
      <c r="A18" s="12" t="s">
        <v>19</v>
      </c>
    </row>
    <row r="19" spans="1:1" ht="20.25" customHeight="1" x14ac:dyDescent="0.15"/>
    <row r="20" spans="1:1" ht="20.25" customHeight="1" x14ac:dyDescent="0.15"/>
    <row r="21" spans="1:1" ht="20.25" customHeight="1" x14ac:dyDescent="0.15"/>
    <row r="22" spans="1:1" ht="20.25" customHeight="1" x14ac:dyDescent="0.15"/>
    <row r="23" spans="1:1" ht="20.25" customHeight="1" x14ac:dyDescent="0.15"/>
    <row r="24" spans="1:1" ht="20.25" customHeight="1" x14ac:dyDescent="0.15"/>
    <row r="25" spans="1:1" ht="20.25" customHeight="1" x14ac:dyDescent="0.15"/>
    <row r="26" spans="1:1" ht="20.25" customHeight="1" x14ac:dyDescent="0.15"/>
    <row r="27" spans="1:1" ht="20.25" customHeight="1" x14ac:dyDescent="0.15"/>
    <row r="28" spans="1:1" ht="20.25" customHeight="1" x14ac:dyDescent="0.15"/>
    <row r="29" spans="1:1" ht="20.25" customHeight="1" x14ac:dyDescent="0.15"/>
    <row r="30" spans="1:1" ht="20.25" customHeight="1" x14ac:dyDescent="0.15"/>
    <row r="31" spans="1:1" ht="20.25" customHeight="1" x14ac:dyDescent="0.15"/>
    <row r="32" spans="1:1" ht="20.25" customHeight="1" x14ac:dyDescent="0.15"/>
  </sheetData>
  <mergeCells count="20">
    <mergeCell ref="A14:A16"/>
    <mergeCell ref="A12:A13"/>
    <mergeCell ref="F4:F5"/>
    <mergeCell ref="E4:E5"/>
    <mergeCell ref="D4:D5"/>
    <mergeCell ref="A6:B6"/>
    <mergeCell ref="R4:R5"/>
    <mergeCell ref="Q4:Q5"/>
    <mergeCell ref="P4:P5"/>
    <mergeCell ref="K4:K5"/>
    <mergeCell ref="A7:A11"/>
    <mergeCell ref="J4:J5"/>
    <mergeCell ref="C4:C5"/>
    <mergeCell ref="I4:I5"/>
    <mergeCell ref="H4:H5"/>
    <mergeCell ref="G4:G5"/>
    <mergeCell ref="O4:O5"/>
    <mergeCell ref="N4:N5"/>
    <mergeCell ref="M4:M5"/>
    <mergeCell ref="L4:L5"/>
  </mergeCells>
  <phoneticPr fontId="2"/>
  <pageMargins left="0.78740157480314965" right="0.39370078740157483" top="0.98425196850393704" bottom="0.98425196850393704" header="0.51181102362204722" footer="0.51181102362204722"/>
  <pageSetup paperSize="9" scale="53" fitToHeight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12-6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fuyunish</dc:creator>
  <cp:lastModifiedBy>日野 利紗 [Risa Hino]</cp:lastModifiedBy>
  <cp:lastPrinted>2025-05-13T06:09:05Z</cp:lastPrinted>
  <dcterms:created xsi:type="dcterms:W3CDTF">2008-03-12T05:39:06Z</dcterms:created>
  <dcterms:modified xsi:type="dcterms:W3CDTF">2025-05-15T04:13:10Z</dcterms:modified>
</cp:coreProperties>
</file>