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水産課\Ａ 水産課共通\A7 その他業務\庶務\03 照会回答\庁内\ｾ)政策企画課\♦統計書更新（R3以前は総務課ファイルに保存）\R5\回答\"/>
    </mc:Choice>
  </mc:AlternateContent>
  <bookViews>
    <workbookView xWindow="0" yWindow="0" windowWidth="23145" windowHeight="10815"/>
  </bookViews>
  <sheets>
    <sheet name="6-1" sheetId="1" r:id="rId1"/>
    <sheet name="6-1（旧石巻市）" sheetId="2" r:id="rId2"/>
  </sheets>
  <definedNames>
    <definedName name="_xlnm.Print_Area" localSheetId="0">'6-1'!$A$1:$I$25</definedName>
  </definedNames>
  <calcPr calcId="162913"/>
</workbook>
</file>

<file path=xl/calcChain.xml><?xml version="1.0" encoding="utf-8"?>
<calcChain xmlns="http://schemas.openxmlformats.org/spreadsheetml/2006/main">
  <c r="C24" i="1" l="1"/>
  <c r="B24" i="1"/>
  <c r="C23" i="1" l="1"/>
  <c r="B23" i="1"/>
  <c r="B22" i="1" l="1"/>
  <c r="C22" i="1" l="1"/>
  <c r="C21" i="1" l="1"/>
  <c r="B21" i="1"/>
  <c r="C20" i="1" l="1"/>
  <c r="B20" i="1"/>
  <c r="B19" i="1" l="1"/>
  <c r="C19" i="1"/>
  <c r="C18" i="1" l="1"/>
  <c r="B18" i="1"/>
  <c r="C17" i="1" l="1"/>
  <c r="B17" i="1"/>
  <c r="C16" i="1"/>
  <c r="B16" i="1"/>
  <c r="C15" i="1"/>
  <c r="B15" i="1"/>
  <c r="B11" i="1"/>
  <c r="C14" i="1"/>
  <c r="B14" i="1"/>
  <c r="B13" i="1"/>
  <c r="C13" i="1"/>
  <c r="C11" i="1"/>
</calcChain>
</file>

<file path=xl/sharedStrings.xml><?xml version="1.0" encoding="utf-8"?>
<sst xmlns="http://schemas.openxmlformats.org/spreadsheetml/2006/main" count="33" uniqueCount="20">
  <si>
    <t>１．主要魚市場（石巻・渡波）水揚高の推移（旧石巻市）</t>
    <rPh sb="2" eb="4">
      <t>シュヨウ</t>
    </rPh>
    <rPh sb="4" eb="7">
      <t>ウオイチバ</t>
    </rPh>
    <rPh sb="8" eb="10">
      <t>イシノマキ</t>
    </rPh>
    <rPh sb="11" eb="13">
      <t>ワタノハ</t>
    </rPh>
    <rPh sb="14" eb="16">
      <t>ミズア</t>
    </rPh>
    <rPh sb="16" eb="17">
      <t>タカ</t>
    </rPh>
    <rPh sb="18" eb="20">
      <t>スイイ</t>
    </rPh>
    <rPh sb="21" eb="22">
      <t>キュウ</t>
    </rPh>
    <rPh sb="22" eb="25">
      <t>イシノマキシ</t>
    </rPh>
    <phoneticPr fontId="21"/>
  </si>
  <si>
    <t>年</t>
  </si>
  <si>
    <t>隻　　　数</t>
  </si>
  <si>
    <t>数量（トン）</t>
  </si>
  <si>
    <t>金額（千円）</t>
  </si>
  <si>
    <t>昭和57年</t>
  </si>
  <si>
    <t>平成元年</t>
  </si>
  <si>
    <t>（各年中）</t>
    <phoneticPr fontId="22"/>
  </si>
  <si>
    <t>　　資料：産業部水産課</t>
    <phoneticPr fontId="22"/>
  </si>
  <si>
    <t>１．主要魚市場（石巻・渡波・牡鹿）水揚高の推移</t>
  </si>
  <si>
    <t>総数</t>
  </si>
  <si>
    <t>石巻</t>
  </si>
  <si>
    <t>渡波</t>
  </si>
  <si>
    <t>牡鹿</t>
  </si>
  <si>
    <t>水揚数量</t>
  </si>
  <si>
    <t>水揚金額</t>
  </si>
  <si>
    <t>（ｔ）</t>
  </si>
  <si>
    <t>（千円）</t>
  </si>
  <si>
    <t>資料：石巻市水産課　(水産物地方卸売市場管理事務所）</t>
    <rPh sb="11" eb="14">
      <t>スイサンブツ</t>
    </rPh>
    <rPh sb="14" eb="16">
      <t>チホウ</t>
    </rPh>
    <rPh sb="16" eb="18">
      <t>オロシウリ</t>
    </rPh>
    <rPh sb="18" eb="20">
      <t>シジョウ</t>
    </rPh>
    <rPh sb="20" eb="22">
      <t>カンリ</t>
    </rPh>
    <rPh sb="22" eb="24">
      <t>ジム</t>
    </rPh>
    <rPh sb="24" eb="25">
      <t>ショ</t>
    </rPh>
    <phoneticPr fontId="21"/>
  </si>
  <si>
    <t>31⇒R1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</si>
</sst>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auto="1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24" borderId="0"/>
    <xf numFmtId="0" fontId="20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25" borderId="10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6" fillId="0" borderId="0" xfId="43" applyNumberFormat="1" applyFont="1" applyFill="1" applyAlignment="1">
      <alignment vertical="center"/>
    </xf>
    <xf numFmtId="0" fontId="6" fillId="0" borderId="0" xfId="42" applyFont="1" applyFill="1" applyAlignment="1">
      <alignment vertical="center"/>
    </xf>
    <xf numFmtId="0" fontId="6" fillId="0" borderId="0" xfId="43" applyNumberFormat="1" applyFont="1" applyFill="1" applyAlignment="1">
      <alignment horizontal="right" vertical="center"/>
    </xf>
    <xf numFmtId="0" fontId="6" fillId="25" borderId="11" xfId="43" applyNumberFormat="1" applyFont="1" applyFill="1" applyBorder="1" applyAlignment="1">
      <alignment horizontal="center" vertical="center"/>
    </xf>
    <xf numFmtId="0" fontId="6" fillId="25" borderId="13" xfId="43" applyNumberFormat="1" applyFont="1" applyFill="1" applyBorder="1" applyAlignment="1">
      <alignment horizontal="center" vertical="center"/>
    </xf>
    <xf numFmtId="0" fontId="6" fillId="25" borderId="14" xfId="43" applyNumberFormat="1" applyFont="1" applyFill="1" applyBorder="1" applyAlignment="1">
      <alignment horizontal="center" vertical="center"/>
    </xf>
    <xf numFmtId="0" fontId="6" fillId="25" borderId="15" xfId="43" applyFont="1" applyFill="1" applyBorder="1" applyAlignment="1">
      <alignment horizontal="center" vertical="center"/>
    </xf>
    <xf numFmtId="3" fontId="6" fillId="0" borderId="16" xfId="43" applyNumberFormat="1" applyFont="1" applyFill="1" applyBorder="1" applyAlignment="1">
      <alignment vertical="center"/>
    </xf>
    <xf numFmtId="3" fontId="6" fillId="0" borderId="10" xfId="43" applyNumberFormat="1" applyFont="1" applyFill="1" applyBorder="1" applyAlignment="1">
      <alignment vertical="center"/>
    </xf>
    <xf numFmtId="3" fontId="6" fillId="0" borderId="17" xfId="43" applyNumberFormat="1" applyFont="1" applyFill="1" applyBorder="1" applyAlignment="1">
      <alignment vertical="center"/>
    </xf>
    <xf numFmtId="3" fontId="6" fillId="0" borderId="18" xfId="43" applyNumberFormat="1" applyFont="1" applyFill="1" applyBorder="1" applyAlignment="1">
      <alignment vertical="center"/>
    </xf>
    <xf numFmtId="3" fontId="6" fillId="0" borderId="15" xfId="43" applyNumberFormat="1" applyFont="1" applyFill="1" applyBorder="1" applyAlignment="1">
      <alignment vertical="center"/>
    </xf>
    <xf numFmtId="3" fontId="6" fillId="0" borderId="19" xfId="43" applyNumberFormat="1" applyFont="1" applyFill="1" applyBorder="1" applyAlignment="1">
      <alignment vertical="center"/>
    </xf>
    <xf numFmtId="0" fontId="6" fillId="25" borderId="15" xfId="43" applyNumberFormat="1" applyFont="1" applyFill="1" applyBorder="1" applyAlignment="1">
      <alignment horizontal="center" vertical="center"/>
    </xf>
    <xf numFmtId="0" fontId="6" fillId="25" borderId="15" xfId="43" applyNumberFormat="1" applyFont="1" applyFill="1" applyBorder="1" applyAlignment="1">
      <alignment vertical="center"/>
    </xf>
    <xf numFmtId="0" fontId="6" fillId="0" borderId="18" xfId="43" applyNumberFormat="1" applyFont="1" applyFill="1" applyBorder="1" applyAlignment="1">
      <alignment vertical="center"/>
    </xf>
    <xf numFmtId="0" fontId="6" fillId="0" borderId="15" xfId="43" applyNumberFormat="1" applyFont="1" applyFill="1" applyBorder="1" applyAlignment="1">
      <alignment vertical="center"/>
    </xf>
    <xf numFmtId="0" fontId="6" fillId="0" borderId="19" xfId="43" applyNumberFormat="1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38" fontId="6" fillId="0" borderId="19" xfId="33" applyFont="1" applyFill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0" fontId="6" fillId="25" borderId="12" xfId="43" applyNumberFormat="1" applyFont="1" applyFill="1" applyBorder="1" applyAlignment="1">
      <alignment horizontal="center" vertical="center"/>
    </xf>
    <xf numFmtId="38" fontId="6" fillId="0" borderId="20" xfId="33" applyFont="1" applyFill="1" applyBorder="1" applyAlignment="1">
      <alignment vertical="center"/>
    </xf>
    <xf numFmtId="38" fontId="6" fillId="0" borderId="12" xfId="33" applyFont="1" applyFill="1" applyBorder="1" applyAlignment="1">
      <alignment vertical="center"/>
    </xf>
    <xf numFmtId="38" fontId="6" fillId="0" borderId="21" xfId="33" applyFont="1" applyFill="1" applyBorder="1" applyAlignment="1">
      <alignment vertical="center"/>
    </xf>
    <xf numFmtId="176" fontId="0" fillId="0" borderId="11" xfId="0" applyNumberFormat="1" applyFill="1" applyBorder="1">
      <alignment vertical="center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center" vertical="center"/>
    </xf>
    <xf numFmtId="38" fontId="23" fillId="0" borderId="0" xfId="33" applyFont="1" applyBorder="1" applyAlignment="1">
      <alignment vertical="center"/>
    </xf>
    <xf numFmtId="176" fontId="0" fillId="26" borderId="11" xfId="0" applyNumberFormat="1" applyFill="1" applyBorder="1">
      <alignment vertical="center"/>
    </xf>
    <xf numFmtId="0" fontId="0" fillId="25" borderId="10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標準_A (9)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Q72"/>
  <sheetViews>
    <sheetView tabSelected="1" zoomScale="130" zoomScaleNormal="130" zoomScaleSheetLayoutView="10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F29" sqref="F29"/>
    </sheetView>
  </sheetViews>
  <sheetFormatPr defaultRowHeight="13.5" x14ac:dyDescent="0.15"/>
  <cols>
    <col min="1" max="1" width="9.125" bestFit="1" customWidth="1"/>
    <col min="2" max="9" width="11.25" customWidth="1"/>
    <col min="10" max="10" width="9.75" bestFit="1" customWidth="1"/>
    <col min="11" max="11" width="12.375" bestFit="1" customWidth="1"/>
  </cols>
  <sheetData>
    <row r="1" spans="1:17" ht="20.25" customHeight="1" x14ac:dyDescent="0.15">
      <c r="A1" t="s">
        <v>9</v>
      </c>
    </row>
    <row r="2" spans="1:17" ht="20.25" customHeight="1" x14ac:dyDescent="0.15">
      <c r="N2" s="36"/>
      <c r="O2" s="36"/>
      <c r="P2" s="36"/>
      <c r="Q2" s="36"/>
    </row>
    <row r="3" spans="1:17" ht="20.25" customHeight="1" x14ac:dyDescent="0.15">
      <c r="A3" s="40" t="s">
        <v>1</v>
      </c>
      <c r="B3" s="43" t="s">
        <v>10</v>
      </c>
      <c r="C3" s="44"/>
      <c r="D3" s="43" t="s">
        <v>11</v>
      </c>
      <c r="E3" s="44"/>
      <c r="F3" s="43" t="s">
        <v>12</v>
      </c>
      <c r="G3" s="44"/>
      <c r="H3" s="43" t="s">
        <v>13</v>
      </c>
      <c r="I3" s="44"/>
      <c r="N3" s="37"/>
      <c r="O3" s="37"/>
      <c r="P3" s="37"/>
      <c r="Q3" s="37"/>
    </row>
    <row r="4" spans="1:17" s="3" customFormat="1" ht="20.25" customHeight="1" x14ac:dyDescent="0.15">
      <c r="A4" s="41"/>
      <c r="B4" s="1" t="s">
        <v>14</v>
      </c>
      <c r="C4" s="1" t="s">
        <v>15</v>
      </c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N4" s="37"/>
      <c r="O4" s="37"/>
      <c r="P4" s="37"/>
      <c r="Q4" s="37"/>
    </row>
    <row r="5" spans="1:17" s="3" customFormat="1" x14ac:dyDescent="0.15">
      <c r="A5" s="42"/>
      <c r="B5" s="4" t="s">
        <v>16</v>
      </c>
      <c r="C5" s="4" t="s">
        <v>17</v>
      </c>
      <c r="D5" s="4" t="s">
        <v>16</v>
      </c>
      <c r="E5" s="4" t="s">
        <v>17</v>
      </c>
      <c r="F5" s="4" t="s">
        <v>16</v>
      </c>
      <c r="G5" s="4" t="s">
        <v>17</v>
      </c>
      <c r="H5" s="4" t="s">
        <v>16</v>
      </c>
      <c r="I5" s="4" t="s">
        <v>17</v>
      </c>
      <c r="N5" s="37"/>
      <c r="O5" s="38"/>
      <c r="P5" s="38"/>
      <c r="Q5" s="38"/>
    </row>
    <row r="6" spans="1:17" ht="20.25" customHeight="1" x14ac:dyDescent="0.15">
      <c r="A6" s="2">
        <v>17</v>
      </c>
      <c r="B6" s="5">
        <v>166719</v>
      </c>
      <c r="C6" s="5">
        <v>19312046</v>
      </c>
      <c r="D6" s="5">
        <v>166054</v>
      </c>
      <c r="E6" s="5">
        <v>18965799</v>
      </c>
      <c r="F6" s="5">
        <v>121</v>
      </c>
      <c r="G6" s="5">
        <v>58932</v>
      </c>
      <c r="H6" s="5">
        <v>544</v>
      </c>
      <c r="I6" s="5">
        <v>287315</v>
      </c>
      <c r="J6" s="6"/>
      <c r="K6" s="6"/>
      <c r="N6" s="37"/>
      <c r="O6" s="38"/>
      <c r="P6" s="38"/>
      <c r="Q6" s="38"/>
    </row>
    <row r="7" spans="1:17" ht="20.25" customHeight="1" x14ac:dyDescent="0.15">
      <c r="A7" s="2">
        <v>18</v>
      </c>
      <c r="B7" s="5">
        <v>178549</v>
      </c>
      <c r="C7" s="5">
        <v>20518125</v>
      </c>
      <c r="D7" s="5">
        <v>178135</v>
      </c>
      <c r="E7" s="5">
        <v>20290235</v>
      </c>
      <c r="F7" s="5">
        <v>103</v>
      </c>
      <c r="G7" s="5">
        <v>56935</v>
      </c>
      <c r="H7" s="5">
        <v>311</v>
      </c>
      <c r="I7" s="5">
        <v>170955</v>
      </c>
      <c r="J7" s="6"/>
      <c r="K7" s="6"/>
      <c r="N7" s="37"/>
      <c r="O7" s="38"/>
      <c r="P7" s="38"/>
      <c r="Q7" s="38"/>
    </row>
    <row r="8" spans="1:17" ht="20.25" customHeight="1" x14ac:dyDescent="0.15">
      <c r="A8" s="2">
        <v>19</v>
      </c>
      <c r="B8" s="5">
        <v>133495</v>
      </c>
      <c r="C8" s="5">
        <v>21112039</v>
      </c>
      <c r="D8" s="5">
        <v>132902</v>
      </c>
      <c r="E8" s="5">
        <v>20794478</v>
      </c>
      <c r="F8" s="5">
        <v>134</v>
      </c>
      <c r="G8" s="5">
        <v>81634</v>
      </c>
      <c r="H8" s="5">
        <v>459</v>
      </c>
      <c r="I8" s="5">
        <v>235927</v>
      </c>
      <c r="J8" s="6"/>
      <c r="K8" s="6"/>
      <c r="N8" s="37"/>
      <c r="O8" s="38"/>
      <c r="P8" s="38"/>
      <c r="Q8" s="38"/>
    </row>
    <row r="9" spans="1:17" ht="20.25" customHeight="1" x14ac:dyDescent="0.15">
      <c r="A9" s="2">
        <v>20</v>
      </c>
      <c r="B9" s="5">
        <v>135744</v>
      </c>
      <c r="C9" s="5">
        <v>21850526</v>
      </c>
      <c r="D9" s="5">
        <v>135232</v>
      </c>
      <c r="E9" s="5">
        <v>21558162</v>
      </c>
      <c r="F9" s="5">
        <v>121</v>
      </c>
      <c r="G9" s="5">
        <v>77302</v>
      </c>
      <c r="H9" s="5">
        <v>391</v>
      </c>
      <c r="I9" s="5">
        <v>215062</v>
      </c>
      <c r="J9" s="6"/>
      <c r="K9" s="6"/>
      <c r="N9" s="37"/>
      <c r="O9" s="38"/>
      <c r="P9" s="38"/>
      <c r="Q9" s="38"/>
    </row>
    <row r="10" spans="1:17" ht="20.25" customHeight="1" x14ac:dyDescent="0.15">
      <c r="A10" s="2">
        <v>21</v>
      </c>
      <c r="B10" s="5">
        <v>115430</v>
      </c>
      <c r="C10" s="5">
        <v>15478645</v>
      </c>
      <c r="D10" s="5">
        <v>114943</v>
      </c>
      <c r="E10" s="5">
        <v>15209713</v>
      </c>
      <c r="F10" s="5">
        <v>123</v>
      </c>
      <c r="G10" s="5">
        <v>77999</v>
      </c>
      <c r="H10" s="5">
        <v>364</v>
      </c>
      <c r="I10" s="5">
        <v>190933</v>
      </c>
      <c r="J10" s="6"/>
      <c r="K10" s="6"/>
      <c r="N10" s="37"/>
      <c r="O10" s="38"/>
      <c r="P10" s="38"/>
      <c r="Q10" s="38"/>
    </row>
    <row r="11" spans="1:17" ht="20.25" customHeight="1" x14ac:dyDescent="0.15">
      <c r="A11" s="2">
        <v>22</v>
      </c>
      <c r="B11" s="5">
        <f>SUM(D11,F11,H11)</f>
        <v>128951</v>
      </c>
      <c r="C11" s="5">
        <f>SUM(E11,G11,I11)</f>
        <v>18211757</v>
      </c>
      <c r="D11" s="5">
        <v>128592</v>
      </c>
      <c r="E11" s="5">
        <v>17972525</v>
      </c>
      <c r="F11" s="5">
        <v>86</v>
      </c>
      <c r="G11" s="5">
        <v>80256</v>
      </c>
      <c r="H11" s="5">
        <v>273</v>
      </c>
      <c r="I11" s="5">
        <v>158976</v>
      </c>
      <c r="J11" s="6"/>
      <c r="K11" s="6"/>
      <c r="N11" s="37"/>
      <c r="O11" s="38"/>
      <c r="P11" s="38"/>
      <c r="Q11" s="38"/>
    </row>
    <row r="12" spans="1:17" ht="20.25" customHeight="1" x14ac:dyDescent="0.15">
      <c r="A12" s="2">
        <v>23</v>
      </c>
      <c r="B12" s="5">
        <v>28075</v>
      </c>
      <c r="C12" s="5">
        <v>4414823</v>
      </c>
      <c r="D12" s="5">
        <v>28022</v>
      </c>
      <c r="E12" s="5">
        <v>4378844</v>
      </c>
      <c r="F12" s="5">
        <v>10</v>
      </c>
      <c r="G12" s="5">
        <v>10318</v>
      </c>
      <c r="H12" s="5">
        <v>43</v>
      </c>
      <c r="I12" s="5">
        <v>25661</v>
      </c>
      <c r="J12" s="6"/>
      <c r="K12" s="6"/>
      <c r="N12" s="37"/>
      <c r="O12" s="38"/>
      <c r="P12" s="38"/>
      <c r="Q12" s="38"/>
    </row>
    <row r="13" spans="1:17" ht="20.25" customHeight="1" x14ac:dyDescent="0.15">
      <c r="A13" s="2">
        <v>24</v>
      </c>
      <c r="B13" s="5">
        <f t="shared" ref="B13:C15" si="0">SUM(D13,F13,H13)</f>
        <v>54223</v>
      </c>
      <c r="C13" s="5">
        <f t="shared" si="0"/>
        <v>9530545</v>
      </c>
      <c r="D13" s="5">
        <v>54159</v>
      </c>
      <c r="E13" s="5">
        <v>9485241</v>
      </c>
      <c r="F13" s="5">
        <v>0</v>
      </c>
      <c r="G13" s="5">
        <v>0</v>
      </c>
      <c r="H13" s="5">
        <v>64</v>
      </c>
      <c r="I13" s="5">
        <v>45304</v>
      </c>
      <c r="N13" s="37"/>
      <c r="O13" s="38"/>
      <c r="P13" s="38"/>
      <c r="Q13" s="38"/>
    </row>
    <row r="14" spans="1:17" ht="20.25" customHeight="1" x14ac:dyDescent="0.15">
      <c r="A14" s="2">
        <v>25</v>
      </c>
      <c r="B14" s="5">
        <f t="shared" si="0"/>
        <v>86288</v>
      </c>
      <c r="C14" s="5">
        <f t="shared" si="0"/>
        <v>14247630</v>
      </c>
      <c r="D14" s="5">
        <v>86087</v>
      </c>
      <c r="E14" s="5">
        <v>14133800</v>
      </c>
      <c r="F14" s="5">
        <v>0</v>
      </c>
      <c r="G14" s="5">
        <v>0</v>
      </c>
      <c r="H14" s="35">
        <v>201</v>
      </c>
      <c r="I14" s="35">
        <v>113830</v>
      </c>
      <c r="N14" s="37"/>
      <c r="O14" s="38"/>
      <c r="P14" s="38"/>
      <c r="Q14" s="38"/>
    </row>
    <row r="15" spans="1:17" ht="20.25" customHeight="1" x14ac:dyDescent="0.15">
      <c r="A15" s="2">
        <v>26</v>
      </c>
      <c r="B15" s="5">
        <f t="shared" si="0"/>
        <v>97234</v>
      </c>
      <c r="C15" s="5">
        <f t="shared" si="0"/>
        <v>16938665</v>
      </c>
      <c r="D15" s="5">
        <v>97081</v>
      </c>
      <c r="E15" s="5">
        <v>16831555</v>
      </c>
      <c r="F15" s="5">
        <v>0</v>
      </c>
      <c r="G15" s="5">
        <v>0</v>
      </c>
      <c r="H15" s="35">
        <v>153</v>
      </c>
      <c r="I15" s="35">
        <v>107110</v>
      </c>
      <c r="N15" s="37"/>
      <c r="O15" s="38"/>
      <c r="P15" s="38"/>
      <c r="Q15" s="38"/>
    </row>
    <row r="16" spans="1:17" ht="20.25" customHeight="1" x14ac:dyDescent="0.15">
      <c r="A16" s="2">
        <v>27</v>
      </c>
      <c r="B16" s="5">
        <f t="shared" ref="B16:C18" si="1">SUM(D16,F16,H16)</f>
        <v>104044.97200000001</v>
      </c>
      <c r="C16" s="5">
        <f t="shared" si="1"/>
        <v>18135662.015999999</v>
      </c>
      <c r="D16" s="5">
        <v>103905.217</v>
      </c>
      <c r="E16" s="5">
        <v>18023171</v>
      </c>
      <c r="F16" s="5">
        <v>0</v>
      </c>
      <c r="G16" s="5">
        <v>0</v>
      </c>
      <c r="H16" s="35">
        <v>139.755</v>
      </c>
      <c r="I16" s="35">
        <v>112491.016</v>
      </c>
      <c r="N16" s="37"/>
      <c r="O16" s="38"/>
      <c r="P16" s="38"/>
      <c r="Q16" s="38"/>
    </row>
    <row r="17" spans="1:17" ht="20.25" customHeight="1" x14ac:dyDescent="0.15">
      <c r="A17" s="2">
        <v>28</v>
      </c>
      <c r="B17" s="5">
        <f t="shared" si="1"/>
        <v>95511</v>
      </c>
      <c r="C17" s="5">
        <f t="shared" si="1"/>
        <v>16742146</v>
      </c>
      <c r="D17" s="5">
        <v>95364</v>
      </c>
      <c r="E17" s="5">
        <v>16652250</v>
      </c>
      <c r="F17" s="5">
        <v>0</v>
      </c>
      <c r="G17" s="5">
        <v>0</v>
      </c>
      <c r="H17" s="35">
        <v>147</v>
      </c>
      <c r="I17" s="35">
        <v>89896</v>
      </c>
      <c r="N17" s="37"/>
      <c r="O17" s="38"/>
      <c r="P17" s="38"/>
      <c r="Q17" s="38"/>
    </row>
    <row r="18" spans="1:17" ht="20.25" customHeight="1" x14ac:dyDescent="0.15">
      <c r="A18" s="2">
        <v>29</v>
      </c>
      <c r="B18" s="5">
        <f t="shared" si="1"/>
        <v>112816</v>
      </c>
      <c r="C18" s="5">
        <f t="shared" si="1"/>
        <v>20945545</v>
      </c>
      <c r="D18" s="39">
        <v>112657</v>
      </c>
      <c r="E18" s="39">
        <v>20832170</v>
      </c>
      <c r="F18" s="39">
        <v>0</v>
      </c>
      <c r="G18" s="39">
        <v>0</v>
      </c>
      <c r="H18" s="39">
        <v>159</v>
      </c>
      <c r="I18" s="39">
        <v>113375</v>
      </c>
    </row>
    <row r="19" spans="1:17" ht="20.25" customHeight="1" x14ac:dyDescent="0.15">
      <c r="A19" s="2">
        <v>30</v>
      </c>
      <c r="B19" s="5">
        <f t="shared" ref="B19:B21" si="2">SUM(D19,F19,H19)</f>
        <v>106741</v>
      </c>
      <c r="C19" s="5">
        <f t="shared" ref="C19:C23" si="3">SUM(E19,G19,I19)</f>
        <v>18545917</v>
      </c>
      <c r="D19" s="39">
        <v>106617</v>
      </c>
      <c r="E19" s="39">
        <v>18437037</v>
      </c>
      <c r="F19" s="39">
        <v>0</v>
      </c>
      <c r="G19" s="39">
        <v>0</v>
      </c>
      <c r="H19" s="39">
        <v>124</v>
      </c>
      <c r="I19" s="39">
        <v>108880</v>
      </c>
    </row>
    <row r="20" spans="1:17" ht="20.25" customHeight="1" x14ac:dyDescent="0.15">
      <c r="A20" s="2" t="s">
        <v>19</v>
      </c>
      <c r="B20" s="5">
        <f t="shared" si="2"/>
        <v>100379</v>
      </c>
      <c r="C20" s="5">
        <f t="shared" si="3"/>
        <v>16636041</v>
      </c>
      <c r="D20" s="39">
        <v>100245</v>
      </c>
      <c r="E20" s="39">
        <v>16537085</v>
      </c>
      <c r="F20" s="39">
        <v>0</v>
      </c>
      <c r="G20" s="39">
        <v>0</v>
      </c>
      <c r="H20" s="39">
        <v>134</v>
      </c>
      <c r="I20" s="39">
        <v>98956</v>
      </c>
    </row>
    <row r="21" spans="1:17" ht="20.25" customHeight="1" x14ac:dyDescent="0.15">
      <c r="A21" s="2">
        <v>2</v>
      </c>
      <c r="B21" s="5">
        <f t="shared" si="2"/>
        <v>101414</v>
      </c>
      <c r="C21" s="5">
        <f t="shared" si="3"/>
        <v>15782477</v>
      </c>
      <c r="D21" s="39">
        <v>101332</v>
      </c>
      <c r="E21" s="39">
        <v>15728089</v>
      </c>
      <c r="F21" s="39">
        <v>0</v>
      </c>
      <c r="G21" s="39">
        <v>0</v>
      </c>
      <c r="H21" s="39">
        <v>82</v>
      </c>
      <c r="I21" s="39">
        <v>54388</v>
      </c>
    </row>
    <row r="22" spans="1:17" ht="20.25" customHeight="1" x14ac:dyDescent="0.15">
      <c r="A22" s="2">
        <v>3</v>
      </c>
      <c r="B22" s="5">
        <f>SUM(D22,F22,H22)</f>
        <v>98476.982999999993</v>
      </c>
      <c r="C22" s="5">
        <f t="shared" si="3"/>
        <v>16321797</v>
      </c>
      <c r="D22" s="39">
        <v>98399</v>
      </c>
      <c r="E22" s="39">
        <v>16260933</v>
      </c>
      <c r="F22" s="39">
        <v>0</v>
      </c>
      <c r="G22" s="39">
        <v>0</v>
      </c>
      <c r="H22" s="39">
        <v>77.983000000000004</v>
      </c>
      <c r="I22" s="39">
        <v>60864</v>
      </c>
    </row>
    <row r="23" spans="1:17" ht="20.25" customHeight="1" x14ac:dyDescent="0.15">
      <c r="A23" s="2">
        <v>4</v>
      </c>
      <c r="B23" s="5">
        <f>SUM(D23,F23,H23)</f>
        <v>103484</v>
      </c>
      <c r="C23" s="5">
        <f t="shared" si="3"/>
        <v>18598191</v>
      </c>
      <c r="D23" s="39">
        <v>103426</v>
      </c>
      <c r="E23" s="39">
        <v>18553145</v>
      </c>
      <c r="F23" s="39">
        <v>0</v>
      </c>
      <c r="G23" s="39">
        <v>0</v>
      </c>
      <c r="H23" s="39">
        <v>58</v>
      </c>
      <c r="I23" s="39">
        <v>45046</v>
      </c>
    </row>
    <row r="24" spans="1:17" ht="20.25" customHeight="1" x14ac:dyDescent="0.15">
      <c r="A24" s="2">
        <v>5</v>
      </c>
      <c r="B24" s="5">
        <f>D24+H24</f>
        <v>98300</v>
      </c>
      <c r="C24" s="5">
        <f>E24+I24</f>
        <v>20991569</v>
      </c>
      <c r="D24" s="39">
        <v>98184</v>
      </c>
      <c r="E24" s="39">
        <v>20840896</v>
      </c>
      <c r="F24" s="39">
        <v>0</v>
      </c>
      <c r="G24" s="39">
        <v>0</v>
      </c>
      <c r="H24" s="39">
        <v>116</v>
      </c>
      <c r="I24" s="39">
        <v>150673</v>
      </c>
    </row>
    <row r="25" spans="1:17" ht="20.25" customHeight="1" x14ac:dyDescent="0.15">
      <c r="A25" t="s">
        <v>18</v>
      </c>
    </row>
    <row r="26" spans="1:17" ht="20.25" customHeight="1" x14ac:dyDescent="0.15"/>
    <row r="27" spans="1:17" ht="20.25" customHeight="1" x14ac:dyDescent="0.15"/>
    <row r="28" spans="1:17" ht="20.25" customHeight="1" x14ac:dyDescent="0.15"/>
    <row r="29" spans="1:17" ht="20.25" customHeight="1" x14ac:dyDescent="0.15"/>
    <row r="30" spans="1:17" ht="20.25" customHeight="1" x14ac:dyDescent="0.15"/>
    <row r="31" spans="1:17" ht="20.25" customHeight="1" x14ac:dyDescent="0.15"/>
    <row r="32" spans="1:17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</sheetData>
  <mergeCells count="5">
    <mergeCell ref="A3:A5"/>
    <mergeCell ref="B3:C3"/>
    <mergeCell ref="D3:E3"/>
    <mergeCell ref="F3:G3"/>
    <mergeCell ref="H3:I3"/>
  </mergeCells>
  <phoneticPr fontId="21"/>
  <pageMargins left="0.78740157480314965" right="0.74803149606299213" top="0.98425196850393704" bottom="0.98425196850393704" header="0.70866141732283472" footer="0.51181102362204722"/>
  <pageSetup paperSize="9" fitToHeight="0" orientation="landscape" r:id="rId1"/>
  <headerFooter>
    <oddHeader>&amp;L第６章　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4"/>
  <sheetViews>
    <sheetView topLeftCell="A10" workbookViewId="0">
      <selection activeCell="B36" sqref="B36"/>
    </sheetView>
  </sheetViews>
  <sheetFormatPr defaultColWidth="12.25" defaultRowHeight="20.25" customHeight="1" x14ac:dyDescent="0.15"/>
  <cols>
    <col min="1" max="1" width="10.625" style="8" customWidth="1"/>
    <col min="2" max="4" width="20.625" style="8" customWidth="1"/>
    <col min="5" max="16384" width="12.25" style="8"/>
  </cols>
  <sheetData>
    <row r="2" spans="1:4" ht="20.25" customHeight="1" x14ac:dyDescent="0.15">
      <c r="A2" s="7" t="s">
        <v>0</v>
      </c>
    </row>
    <row r="4" spans="1:4" ht="20.25" customHeight="1" x14ac:dyDescent="0.15">
      <c r="A4" s="9"/>
      <c r="D4" s="10" t="s">
        <v>7</v>
      </c>
    </row>
    <row r="5" spans="1:4" ht="20.25" customHeight="1" x14ac:dyDescent="0.15">
      <c r="A5" s="11" t="s">
        <v>1</v>
      </c>
      <c r="B5" s="12" t="s">
        <v>2</v>
      </c>
      <c r="C5" s="11" t="s">
        <v>3</v>
      </c>
      <c r="D5" s="13" t="s">
        <v>4</v>
      </c>
    </row>
    <row r="6" spans="1:4" ht="20.25" customHeight="1" x14ac:dyDescent="0.15">
      <c r="A6" s="14" t="s">
        <v>5</v>
      </c>
      <c r="B6" s="15">
        <v>29564</v>
      </c>
      <c r="C6" s="16">
        <v>375677</v>
      </c>
      <c r="D6" s="17">
        <v>33291069</v>
      </c>
    </row>
    <row r="7" spans="1:4" ht="20.25" customHeight="1" x14ac:dyDescent="0.15">
      <c r="A7" s="14">
        <v>58</v>
      </c>
      <c r="B7" s="18">
        <v>30850</v>
      </c>
      <c r="C7" s="19">
        <v>388662</v>
      </c>
      <c r="D7" s="20">
        <v>29846136</v>
      </c>
    </row>
    <row r="8" spans="1:4" ht="20.25" customHeight="1" x14ac:dyDescent="0.15">
      <c r="A8" s="14">
        <v>59</v>
      </c>
      <c r="B8" s="18">
        <v>27795</v>
      </c>
      <c r="C8" s="19">
        <v>374385</v>
      </c>
      <c r="D8" s="20">
        <v>27276576</v>
      </c>
    </row>
    <row r="9" spans="1:4" ht="20.25" customHeight="1" x14ac:dyDescent="0.15">
      <c r="A9" s="14">
        <v>60</v>
      </c>
      <c r="B9" s="18">
        <v>26461</v>
      </c>
      <c r="C9" s="19">
        <v>256147</v>
      </c>
      <c r="D9" s="20">
        <v>20944808</v>
      </c>
    </row>
    <row r="10" spans="1:4" ht="20.25" customHeight="1" x14ac:dyDescent="0.15">
      <c r="A10" s="14">
        <v>61</v>
      </c>
      <c r="B10" s="18">
        <v>27158</v>
      </c>
      <c r="C10" s="19">
        <v>383995</v>
      </c>
      <c r="D10" s="20">
        <v>24506415</v>
      </c>
    </row>
    <row r="11" spans="1:4" ht="20.25" customHeight="1" x14ac:dyDescent="0.15">
      <c r="A11" s="14"/>
      <c r="B11" s="18"/>
      <c r="C11" s="19"/>
      <c r="D11" s="20"/>
    </row>
    <row r="12" spans="1:4" ht="20.25" customHeight="1" x14ac:dyDescent="0.15">
      <c r="A12" s="14">
        <v>62</v>
      </c>
      <c r="B12" s="18">
        <v>28336</v>
      </c>
      <c r="C12" s="19">
        <v>408101</v>
      </c>
      <c r="D12" s="20">
        <v>23276025</v>
      </c>
    </row>
    <row r="13" spans="1:4" ht="20.25" customHeight="1" x14ac:dyDescent="0.15">
      <c r="A13" s="14">
        <v>63</v>
      </c>
      <c r="B13" s="18">
        <v>28615</v>
      </c>
      <c r="C13" s="19">
        <v>374229</v>
      </c>
      <c r="D13" s="20">
        <v>22415852</v>
      </c>
    </row>
    <row r="14" spans="1:4" ht="20.25" customHeight="1" x14ac:dyDescent="0.15">
      <c r="A14" s="14" t="s">
        <v>6</v>
      </c>
      <c r="B14" s="18">
        <v>24707</v>
      </c>
      <c r="C14" s="19">
        <v>286753</v>
      </c>
      <c r="D14" s="20">
        <v>21106437</v>
      </c>
    </row>
    <row r="15" spans="1:4" ht="20.25" customHeight="1" x14ac:dyDescent="0.15">
      <c r="A15" s="14">
        <v>2</v>
      </c>
      <c r="B15" s="18">
        <v>23285</v>
      </c>
      <c r="C15" s="19">
        <v>239233</v>
      </c>
      <c r="D15" s="20">
        <v>21455851</v>
      </c>
    </row>
    <row r="16" spans="1:4" ht="20.25" customHeight="1" x14ac:dyDescent="0.15">
      <c r="A16" s="14">
        <v>3</v>
      </c>
      <c r="B16" s="18">
        <v>83005</v>
      </c>
      <c r="C16" s="19">
        <v>251684</v>
      </c>
      <c r="D16" s="20">
        <v>23141943</v>
      </c>
    </row>
    <row r="17" spans="1:4" ht="20.25" customHeight="1" x14ac:dyDescent="0.15">
      <c r="A17" s="14"/>
      <c r="B17" s="18"/>
      <c r="C17" s="19"/>
      <c r="D17" s="20"/>
    </row>
    <row r="18" spans="1:4" ht="20.25" customHeight="1" x14ac:dyDescent="0.15">
      <c r="A18" s="21">
        <v>4</v>
      </c>
      <c r="B18" s="18">
        <v>94483</v>
      </c>
      <c r="C18" s="19">
        <v>210248</v>
      </c>
      <c r="D18" s="20">
        <v>19861343</v>
      </c>
    </row>
    <row r="19" spans="1:4" ht="20.25" customHeight="1" x14ac:dyDescent="0.15">
      <c r="A19" s="21">
        <v>5</v>
      </c>
      <c r="B19" s="18">
        <v>83426</v>
      </c>
      <c r="C19" s="19">
        <v>199385</v>
      </c>
      <c r="D19" s="20">
        <v>16923753</v>
      </c>
    </row>
    <row r="20" spans="1:4" ht="20.25" customHeight="1" x14ac:dyDescent="0.15">
      <c r="A20" s="21">
        <v>6</v>
      </c>
      <c r="B20" s="18">
        <v>75470</v>
      </c>
      <c r="C20" s="19">
        <v>174040</v>
      </c>
      <c r="D20" s="20">
        <v>24420147</v>
      </c>
    </row>
    <row r="21" spans="1:4" ht="20.25" customHeight="1" x14ac:dyDescent="0.15">
      <c r="A21" s="21">
        <v>7</v>
      </c>
      <c r="B21" s="18">
        <v>70964</v>
      </c>
      <c r="C21" s="19">
        <v>124138</v>
      </c>
      <c r="D21" s="20">
        <v>19081574</v>
      </c>
    </row>
    <row r="22" spans="1:4" ht="20.25" customHeight="1" x14ac:dyDescent="0.15">
      <c r="A22" s="21">
        <v>8</v>
      </c>
      <c r="B22" s="18">
        <v>67191</v>
      </c>
      <c r="C22" s="19">
        <v>163851</v>
      </c>
      <c r="D22" s="20">
        <v>18297322</v>
      </c>
    </row>
    <row r="23" spans="1:4" s="26" customFormat="1" ht="20.25" customHeight="1" x14ac:dyDescent="0.15">
      <c r="A23" s="22"/>
      <c r="B23" s="23"/>
      <c r="C23" s="24"/>
      <c r="D23" s="25"/>
    </row>
    <row r="24" spans="1:4" s="26" customFormat="1" ht="20.25" customHeight="1" x14ac:dyDescent="0.15">
      <c r="A24" s="21">
        <v>9</v>
      </c>
      <c r="B24" s="27">
        <v>63404</v>
      </c>
      <c r="C24" s="28">
        <v>236873</v>
      </c>
      <c r="D24" s="29">
        <v>23807745</v>
      </c>
    </row>
    <row r="25" spans="1:4" s="26" customFormat="1" ht="20.25" customHeight="1" x14ac:dyDescent="0.15">
      <c r="A25" s="21">
        <v>10</v>
      </c>
      <c r="B25" s="27">
        <v>63323</v>
      </c>
      <c r="C25" s="28">
        <v>179621</v>
      </c>
      <c r="D25" s="29">
        <v>22129440</v>
      </c>
    </row>
    <row r="26" spans="1:4" s="26" customFormat="1" ht="20.25" customHeight="1" x14ac:dyDescent="0.15">
      <c r="A26" s="21">
        <v>11</v>
      </c>
      <c r="B26" s="27">
        <v>62084</v>
      </c>
      <c r="C26" s="28">
        <v>135199</v>
      </c>
      <c r="D26" s="29">
        <v>19145173</v>
      </c>
    </row>
    <row r="27" spans="1:4" s="26" customFormat="1" ht="20.25" customHeight="1" x14ac:dyDescent="0.15">
      <c r="A27" s="21">
        <v>12</v>
      </c>
      <c r="B27" s="27">
        <v>62209</v>
      </c>
      <c r="C27" s="28">
        <v>135369</v>
      </c>
      <c r="D27" s="29">
        <v>17779761</v>
      </c>
    </row>
    <row r="28" spans="1:4" s="26" customFormat="1" ht="20.25" customHeight="1" x14ac:dyDescent="0.15">
      <c r="A28" s="21">
        <v>13</v>
      </c>
      <c r="B28" s="30">
        <v>61949</v>
      </c>
      <c r="C28" s="28">
        <v>168854</v>
      </c>
      <c r="D28" s="29">
        <v>18119062</v>
      </c>
    </row>
    <row r="29" spans="1:4" s="26" customFormat="1" ht="20.25" customHeight="1" x14ac:dyDescent="0.15">
      <c r="A29" s="21"/>
      <c r="B29" s="30"/>
      <c r="C29" s="28"/>
      <c r="D29" s="29"/>
    </row>
    <row r="30" spans="1:4" s="26" customFormat="1" ht="20.25" customHeight="1" x14ac:dyDescent="0.15">
      <c r="A30" s="21">
        <v>14</v>
      </c>
      <c r="B30" s="27">
        <v>64101</v>
      </c>
      <c r="C30" s="28">
        <v>115987</v>
      </c>
      <c r="D30" s="29">
        <v>20207462</v>
      </c>
    </row>
    <row r="31" spans="1:4" s="26" customFormat="1" ht="20.25" customHeight="1" x14ac:dyDescent="0.15">
      <c r="A31" s="21">
        <v>15</v>
      </c>
      <c r="B31" s="27">
        <v>61285</v>
      </c>
      <c r="C31" s="28">
        <v>135801</v>
      </c>
      <c r="D31" s="29">
        <v>17352656</v>
      </c>
    </row>
    <row r="32" spans="1:4" s="26" customFormat="1" ht="20.25" customHeight="1" x14ac:dyDescent="0.15">
      <c r="A32" s="31">
        <v>16</v>
      </c>
      <c r="B32" s="32">
        <v>55879</v>
      </c>
      <c r="C32" s="33">
        <v>127045</v>
      </c>
      <c r="D32" s="34">
        <v>19758364</v>
      </c>
    </row>
    <row r="34" spans="1:1" ht="20.25" customHeight="1" x14ac:dyDescent="0.15">
      <c r="A34" s="8" t="s">
        <v>8</v>
      </c>
    </row>
  </sheetData>
  <phoneticPr fontId="22"/>
  <pageMargins left="1.24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6-1</vt:lpstr>
      <vt:lpstr>6-1（旧石巻市）</vt:lpstr>
      <vt:lpstr>'6-1'!Print_Area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阿部 和香子 [Wakako Abe]</cp:lastModifiedBy>
  <cp:lastPrinted>2022-02-25T01:30:17Z</cp:lastPrinted>
  <dcterms:created xsi:type="dcterms:W3CDTF">2009-01-15T00:47:36Z</dcterms:created>
  <dcterms:modified xsi:type="dcterms:W3CDTF">2024-03-05T04:14:24Z</dcterms:modified>
</cp:coreProperties>
</file>