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教育委員会\教育委員会事務局生涯学習課\共有\◆庶務・照会・報告・相談♪\01 市長部局各課♪\s_政策企画課\t_統計書の更新に係る資料提供（総務課より移動）\R5\"/>
    </mc:Choice>
  </mc:AlternateContent>
  <bookViews>
    <workbookView xWindow="0" yWindow="0" windowWidth="28800" windowHeight="12210"/>
  </bookViews>
  <sheets>
    <sheet name="19-11(旧石巻ハリストス正教会）" sheetId="1" r:id="rId1"/>
  </sheets>
  <calcPr calcId="162913"/>
</workbook>
</file>

<file path=xl/calcChain.xml><?xml version="1.0" encoding="utf-8"?>
<calcChain xmlns="http://schemas.openxmlformats.org/spreadsheetml/2006/main">
  <c r="H26" i="1" l="1"/>
  <c r="H25" i="1"/>
  <c r="H32" i="1" l="1"/>
  <c r="H33" i="1"/>
  <c r="H34" i="1"/>
  <c r="H35" i="1"/>
  <c r="H36" i="1"/>
  <c r="H37" i="1"/>
  <c r="H38" i="1"/>
  <c r="H39" i="1"/>
  <c r="H40" i="1"/>
  <c r="H41" i="1"/>
  <c r="H42" i="1"/>
  <c r="E43" i="1"/>
  <c r="G43" i="1"/>
  <c r="F43" i="1"/>
  <c r="H31" i="1"/>
  <c r="D33" i="1"/>
  <c r="D32" i="1"/>
  <c r="D34" i="1"/>
  <c r="D35" i="1"/>
  <c r="D36" i="1"/>
  <c r="D37" i="1"/>
  <c r="D38" i="1"/>
  <c r="D39" i="1"/>
  <c r="D40" i="1"/>
  <c r="D41" i="1"/>
  <c r="D42" i="1"/>
  <c r="D31" i="1"/>
  <c r="C43" i="1"/>
  <c r="B43" i="1"/>
  <c r="H24" i="1"/>
  <c r="D24" i="1"/>
  <c r="D23" i="1"/>
  <c r="D44" i="1"/>
  <c r="D22" i="1"/>
  <c r="H13" i="1"/>
  <c r="D13" i="1"/>
  <c r="D12" i="1"/>
  <c r="D11" i="1"/>
  <c r="D10" i="1"/>
  <c r="D9" i="1"/>
  <c r="H10" i="1"/>
  <c r="H9" i="1"/>
  <c r="H11" i="1"/>
  <c r="H12" i="1"/>
  <c r="D7" i="1"/>
  <c r="H7" i="1"/>
  <c r="D8" i="1"/>
  <c r="H8" i="1"/>
  <c r="H43" i="1" l="1"/>
  <c r="D43" i="1"/>
</calcChain>
</file>

<file path=xl/sharedStrings.xml><?xml version="1.0" encoding="utf-8"?>
<sst xmlns="http://schemas.openxmlformats.org/spreadsheetml/2006/main" count="84" uniqueCount="25">
  <si>
    <t>年　度</t>
    <rPh sb="0" eb="1">
      <t>トシ</t>
    </rPh>
    <rPh sb="2" eb="3">
      <t>タビ</t>
    </rPh>
    <phoneticPr fontId="21"/>
  </si>
  <si>
    <t>観　　覧　　者　　数</t>
    <rPh sb="0" eb="1">
      <t>カン</t>
    </rPh>
    <rPh sb="3" eb="4">
      <t>ラン</t>
    </rPh>
    <rPh sb="6" eb="7">
      <t>シャ</t>
    </rPh>
    <rPh sb="9" eb="10">
      <t>スウ</t>
    </rPh>
    <phoneticPr fontId="21"/>
  </si>
  <si>
    <t>利用地域別観覧者数</t>
    <rPh sb="0" eb="2">
      <t>リヨウ</t>
    </rPh>
    <rPh sb="2" eb="4">
      <t>チイキ</t>
    </rPh>
    <rPh sb="4" eb="5">
      <t>ベツ</t>
    </rPh>
    <rPh sb="5" eb="7">
      <t>カンラン</t>
    </rPh>
    <rPh sb="7" eb="8">
      <t>シャ</t>
    </rPh>
    <rPh sb="8" eb="9">
      <t>スウ</t>
    </rPh>
    <phoneticPr fontId="21"/>
  </si>
  <si>
    <t>大　人</t>
    <rPh sb="0" eb="1">
      <t>ダイ</t>
    </rPh>
    <rPh sb="2" eb="3">
      <t>ト</t>
    </rPh>
    <phoneticPr fontId="21"/>
  </si>
  <si>
    <t>小　人</t>
    <rPh sb="0" eb="1">
      <t>ショウ</t>
    </rPh>
    <rPh sb="2" eb="3">
      <t>ト</t>
    </rPh>
    <phoneticPr fontId="21"/>
  </si>
  <si>
    <t>合　計</t>
    <rPh sb="0" eb="1">
      <t>ゴウ</t>
    </rPh>
    <rPh sb="2" eb="3">
      <t>ケイ</t>
    </rPh>
    <phoneticPr fontId="21"/>
  </si>
  <si>
    <t>県　外</t>
    <rPh sb="0" eb="1">
      <t>ケン</t>
    </rPh>
    <rPh sb="2" eb="3">
      <t>ガイ</t>
    </rPh>
    <phoneticPr fontId="21"/>
  </si>
  <si>
    <t>県　内</t>
    <rPh sb="0" eb="1">
      <t>ケン</t>
    </rPh>
    <rPh sb="2" eb="3">
      <t>ウチ</t>
    </rPh>
    <phoneticPr fontId="21"/>
  </si>
  <si>
    <t>市　内</t>
    <rPh sb="0" eb="1">
      <t>シ</t>
    </rPh>
    <rPh sb="2" eb="3">
      <t>ウチ</t>
    </rPh>
    <phoneticPr fontId="21"/>
  </si>
  <si>
    <t>平成16</t>
    <rPh sb="0" eb="2">
      <t>ヘイセイ</t>
    </rPh>
    <phoneticPr fontId="21"/>
  </si>
  <si>
    <t>割合（％）</t>
    <rPh sb="0" eb="2">
      <t>ワリアイ</t>
    </rPh>
    <phoneticPr fontId="21"/>
  </si>
  <si>
    <t>1日平均</t>
    <rPh sb="1" eb="2">
      <t>ニチ</t>
    </rPh>
    <rPh sb="2" eb="4">
      <t>ヘイキン</t>
    </rPh>
    <phoneticPr fontId="21"/>
  </si>
  <si>
    <t>単位：人</t>
    <phoneticPr fontId="21"/>
  </si>
  <si>
    <t>-</t>
    <phoneticPr fontId="20"/>
  </si>
  <si>
    <r>
      <t>資料：</t>
    </r>
    <r>
      <rPr>
        <sz val="11"/>
        <rFont val="ＭＳ Ｐゴシック"/>
        <family val="3"/>
        <charset val="128"/>
      </rPr>
      <t>生涯学習課</t>
    </r>
    <rPh sb="3" eb="8">
      <t>ショウガイガクシュウカ</t>
    </rPh>
    <phoneticPr fontId="20"/>
  </si>
  <si>
    <t>-</t>
    <phoneticPr fontId="20"/>
  </si>
  <si>
    <t>１１．旧ハリストス正教会教会堂観覧者数</t>
    <rPh sb="3" eb="4">
      <t>キュウ</t>
    </rPh>
    <rPh sb="9" eb="12">
      <t>セイキョウカイ</t>
    </rPh>
    <rPh sb="12" eb="15">
      <t>キョウカイドウ</t>
    </rPh>
    <rPh sb="15" eb="17">
      <t>カンラン</t>
    </rPh>
    <rPh sb="17" eb="18">
      <t>シャ</t>
    </rPh>
    <rPh sb="18" eb="19">
      <t>スウ</t>
    </rPh>
    <phoneticPr fontId="21"/>
  </si>
  <si>
    <t>令和元</t>
    <rPh sb="0" eb="2">
      <t>レイワ</t>
    </rPh>
    <rPh sb="2" eb="3">
      <t>ガン</t>
    </rPh>
    <phoneticPr fontId="20"/>
  </si>
  <si>
    <t>※東日本大震災で被災し休館していたが、令和元年8月2日より開館</t>
    <rPh sb="1" eb="2">
      <t>ヒガシ</t>
    </rPh>
    <rPh sb="2" eb="4">
      <t>ニホン</t>
    </rPh>
    <rPh sb="4" eb="7">
      <t>ダイシンサイ</t>
    </rPh>
    <rPh sb="8" eb="10">
      <t>ヒサイ</t>
    </rPh>
    <rPh sb="11" eb="12">
      <t>キュウ</t>
    </rPh>
    <rPh sb="12" eb="13">
      <t>カン</t>
    </rPh>
    <rPh sb="19" eb="21">
      <t>レイワ</t>
    </rPh>
    <rPh sb="21" eb="23">
      <t>ガンネン</t>
    </rPh>
    <rPh sb="24" eb="25">
      <t>ガツ</t>
    </rPh>
    <rPh sb="26" eb="27">
      <t>ニチ</t>
    </rPh>
    <rPh sb="29" eb="31">
      <t>カイカン</t>
    </rPh>
    <phoneticPr fontId="20"/>
  </si>
  <si>
    <t>※地域別利用者数について、不明な者については市内へ合算</t>
    <rPh sb="1" eb="3">
      <t>チイキ</t>
    </rPh>
    <rPh sb="3" eb="4">
      <t>ベツ</t>
    </rPh>
    <rPh sb="4" eb="7">
      <t>リヨウシャ</t>
    </rPh>
    <rPh sb="7" eb="8">
      <t>スウ</t>
    </rPh>
    <rPh sb="13" eb="15">
      <t>フメイ</t>
    </rPh>
    <rPh sb="16" eb="17">
      <t>モノ</t>
    </rPh>
    <rPh sb="22" eb="24">
      <t>シナイ</t>
    </rPh>
    <rPh sb="25" eb="27">
      <t>ガッサン</t>
    </rPh>
    <phoneticPr fontId="20"/>
  </si>
  <si>
    <t>合計</t>
    <rPh sb="0" eb="2">
      <t>ゴウケイ</t>
    </rPh>
    <phoneticPr fontId="20"/>
  </si>
  <si>
    <t>令和６年3月末現在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0"/>
  </si>
  <si>
    <t>令和５年4月</t>
    <rPh sb="0" eb="2">
      <t>レイワ</t>
    </rPh>
    <rPh sb="3" eb="4">
      <t>ネン</t>
    </rPh>
    <rPh sb="5" eb="6">
      <t>ツキ</t>
    </rPh>
    <phoneticPr fontId="21"/>
  </si>
  <si>
    <t>令和６年1月</t>
    <rPh sb="0" eb="2">
      <t>レイワ</t>
    </rPh>
    <rPh sb="3" eb="4">
      <t>ネン</t>
    </rPh>
    <rPh sb="5" eb="6">
      <t>ガツ</t>
    </rPh>
    <phoneticPr fontId="21"/>
  </si>
  <si>
    <t>令和５年度の内訳</t>
    <rPh sb="0" eb="2">
      <t>レイワ</t>
    </rPh>
    <rPh sb="3" eb="4">
      <t>ネン</t>
    </rPh>
    <rPh sb="4" eb="5">
      <t>ド</t>
    </rPh>
    <rPh sb="6" eb="8">
      <t>ウチワケ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</si>
</sst>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.0"/>
    <numFmt numFmtId="178" formatCode="#,##0_ "/>
    <numFmt numFmtId="179" formatCode="#,##0.0;[Red]\-#,##0.0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38" fontId="6" fillId="0" borderId="1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8" fontId="6" fillId="24" borderId="11" xfId="33" applyFont="1" applyFill="1" applyBorder="1" applyAlignment="1">
      <alignment horizontal="center" vertical="center"/>
    </xf>
    <xf numFmtId="38" fontId="6" fillId="0" borderId="11" xfId="33" applyFont="1" applyFill="1" applyBorder="1" applyAlignment="1">
      <alignment vertical="center"/>
    </xf>
    <xf numFmtId="38" fontId="6" fillId="0" borderId="11" xfId="33" applyFont="1" applyBorder="1" applyAlignment="1">
      <alignment vertical="center"/>
    </xf>
    <xf numFmtId="0" fontId="6" fillId="24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42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38" fontId="6" fillId="24" borderId="12" xfId="33" applyFont="1" applyFill="1" applyBorder="1" applyAlignment="1">
      <alignment horizontal="center" vertical="center"/>
    </xf>
    <xf numFmtId="38" fontId="0" fillId="0" borderId="12" xfId="33" applyFont="1" applyBorder="1" applyAlignment="1">
      <alignment horizontal="center" vertical="center"/>
    </xf>
    <xf numFmtId="38" fontId="0" fillId="0" borderId="12" xfId="33" applyFont="1" applyFill="1" applyBorder="1" applyAlignment="1">
      <alignment horizontal="center" vertical="center"/>
    </xf>
    <xf numFmtId="38" fontId="0" fillId="0" borderId="11" xfId="33" applyFont="1" applyBorder="1" applyAlignment="1">
      <alignment horizontal="center" vertical="center"/>
    </xf>
    <xf numFmtId="38" fontId="0" fillId="0" borderId="11" xfId="33" applyFont="1" applyFill="1" applyBorder="1" applyAlignment="1">
      <alignment horizontal="center" vertical="center"/>
    </xf>
    <xf numFmtId="38" fontId="6" fillId="0" borderId="0" xfId="33" applyFont="1" applyFill="1" applyBorder="1" applyAlignment="1">
      <alignment horizontal="center" vertical="center"/>
    </xf>
    <xf numFmtId="38" fontId="6" fillId="0" borderId="0" xfId="33" applyFont="1" applyBorder="1" applyAlignment="1">
      <alignment vertical="center"/>
    </xf>
    <xf numFmtId="38" fontId="6" fillId="0" borderId="11" xfId="33" applyFont="1" applyBorder="1" applyAlignment="1">
      <alignment horizontal="center" vertical="center"/>
    </xf>
    <xf numFmtId="38" fontId="6" fillId="0" borderId="11" xfId="33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horizontal="left" vertical="center"/>
    </xf>
    <xf numFmtId="38" fontId="0" fillId="24" borderId="11" xfId="33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25" borderId="0" xfId="0" applyFont="1" applyFill="1" applyBorder="1" applyAlignment="1">
      <alignment horizontal="left" vertical="center"/>
    </xf>
    <xf numFmtId="9" fontId="6" fillId="0" borderId="11" xfId="33" applyNumberFormat="1" applyFont="1" applyBorder="1" applyAlignment="1">
      <alignment vertical="center"/>
    </xf>
    <xf numFmtId="176" fontId="6" fillId="0" borderId="11" xfId="33" applyNumberFormat="1" applyFont="1" applyBorder="1" applyAlignment="1">
      <alignment vertical="center"/>
    </xf>
    <xf numFmtId="179" fontId="6" fillId="0" borderId="11" xfId="33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6" fontId="0" fillId="0" borderId="11" xfId="33" applyNumberFormat="1" applyFont="1" applyBorder="1" applyAlignment="1">
      <alignment vertical="center"/>
    </xf>
    <xf numFmtId="38" fontId="23" fillId="0" borderId="11" xfId="33" applyFont="1" applyBorder="1" applyAlignment="1">
      <alignment horizontal="right" vertical="center"/>
    </xf>
    <xf numFmtId="38" fontId="23" fillId="0" borderId="15" xfId="33" applyFont="1" applyFill="1" applyBorder="1" applyAlignment="1">
      <alignment horizontal="right" vertical="center"/>
    </xf>
    <xf numFmtId="38" fontId="23" fillId="0" borderId="15" xfId="33" applyFont="1" applyBorder="1" applyAlignment="1">
      <alignment horizontal="right" vertical="center"/>
    </xf>
    <xf numFmtId="38" fontId="23" fillId="0" borderId="11" xfId="33" applyFont="1" applyFill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178" fontId="6" fillId="0" borderId="11" xfId="0" applyNumberFormat="1" applyFont="1" applyBorder="1" applyAlignment="1">
      <alignment vertical="center"/>
    </xf>
    <xf numFmtId="9" fontId="6" fillId="0" borderId="11" xfId="0" applyNumberFormat="1" applyFont="1" applyBorder="1" applyAlignment="1">
      <alignment horizontal="right" vertical="center"/>
    </xf>
    <xf numFmtId="10" fontId="6" fillId="0" borderId="11" xfId="0" applyNumberFormat="1" applyFont="1" applyBorder="1" applyAlignment="1">
      <alignment horizontal="right" vertical="center"/>
    </xf>
    <xf numFmtId="38" fontId="6" fillId="24" borderId="11" xfId="33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統計書データ（社会教育課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39"/>
    <pageSetUpPr fitToPage="1"/>
  </sheetPr>
  <dimension ref="A2:I48"/>
  <sheetViews>
    <sheetView tabSelected="1" view="pageBreakPreview" topLeftCell="A3" zoomScale="90" zoomScaleNormal="90" zoomScaleSheetLayoutView="90" workbookViewId="0">
      <pane ySplit="4" topLeftCell="A7" activePane="bottomLeft" state="frozen"/>
      <selection activeCell="A3" sqref="A3"/>
      <selection pane="bottomLeft" activeCell="A31" sqref="A31"/>
    </sheetView>
  </sheetViews>
  <sheetFormatPr defaultRowHeight="20.25" customHeight="1" x14ac:dyDescent="0.15"/>
  <cols>
    <col min="1" max="1" width="13.625" style="1" customWidth="1"/>
    <col min="2" max="8" width="10.5" style="1" customWidth="1"/>
    <col min="9" max="16384" width="9" style="1"/>
  </cols>
  <sheetData>
    <row r="2" spans="1:8" ht="20.25" customHeight="1" x14ac:dyDescent="0.15">
      <c r="A2" s="5" t="s">
        <v>16</v>
      </c>
    </row>
    <row r="4" spans="1:8" ht="20.25" customHeight="1" x14ac:dyDescent="0.15">
      <c r="A4" s="1" t="s">
        <v>12</v>
      </c>
      <c r="G4" s="1" t="s">
        <v>21</v>
      </c>
    </row>
    <row r="5" spans="1:8" s="4" customFormat="1" ht="20.25" customHeight="1" x14ac:dyDescent="0.15">
      <c r="A5" s="44" t="s">
        <v>0</v>
      </c>
      <c r="B5" s="44" t="s">
        <v>1</v>
      </c>
      <c r="C5" s="44"/>
      <c r="D5" s="44"/>
      <c r="E5" s="44" t="s">
        <v>2</v>
      </c>
      <c r="F5" s="44"/>
      <c r="G5" s="44"/>
      <c r="H5" s="44"/>
    </row>
    <row r="6" spans="1:8" s="4" customFormat="1" ht="20.25" customHeight="1" x14ac:dyDescent="0.15">
      <c r="A6" s="44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5</v>
      </c>
    </row>
    <row r="7" spans="1:8" s="4" customFormat="1" ht="20.25" customHeight="1" x14ac:dyDescent="0.15">
      <c r="A7" s="6" t="s">
        <v>9</v>
      </c>
      <c r="B7" s="7">
        <v>5447</v>
      </c>
      <c r="C7" s="7">
        <v>966</v>
      </c>
      <c r="D7" s="7">
        <f t="shared" ref="D7:D13" si="0">SUM(B7:C7)</f>
        <v>6413</v>
      </c>
      <c r="E7" s="7">
        <v>2749</v>
      </c>
      <c r="F7" s="7">
        <v>2475</v>
      </c>
      <c r="G7" s="7">
        <v>1189</v>
      </c>
      <c r="H7" s="7">
        <f>SUM(E7:G7)</f>
        <v>6413</v>
      </c>
    </row>
    <row r="8" spans="1:8" s="4" customFormat="1" ht="20.25" customHeight="1" x14ac:dyDescent="0.15">
      <c r="A8" s="6">
        <v>17</v>
      </c>
      <c r="B8" s="8">
        <v>4203</v>
      </c>
      <c r="C8" s="8">
        <v>768</v>
      </c>
      <c r="D8" s="7">
        <f t="shared" si="0"/>
        <v>4971</v>
      </c>
      <c r="E8" s="8">
        <v>2172</v>
      </c>
      <c r="F8" s="8">
        <v>1757</v>
      </c>
      <c r="G8" s="8">
        <v>1042</v>
      </c>
      <c r="H8" s="7">
        <f>SUM(E8:G8)</f>
        <v>4971</v>
      </c>
    </row>
    <row r="9" spans="1:8" s="4" customFormat="1" ht="20.25" customHeight="1" x14ac:dyDescent="0.15">
      <c r="A9" s="6">
        <v>18</v>
      </c>
      <c r="B9" s="8">
        <v>154</v>
      </c>
      <c r="C9" s="8">
        <v>130</v>
      </c>
      <c r="D9" s="7">
        <f t="shared" si="0"/>
        <v>284</v>
      </c>
      <c r="E9" s="8">
        <v>62</v>
      </c>
      <c r="F9" s="8">
        <v>72</v>
      </c>
      <c r="G9" s="8">
        <v>150</v>
      </c>
      <c r="H9" s="7">
        <f>SUM(E9:G9)</f>
        <v>284</v>
      </c>
    </row>
    <row r="10" spans="1:8" s="4" customFormat="1" ht="20.25" customHeight="1" x14ac:dyDescent="0.15">
      <c r="A10" s="6">
        <v>19</v>
      </c>
      <c r="B10" s="8">
        <v>458</v>
      </c>
      <c r="C10" s="8">
        <v>34</v>
      </c>
      <c r="D10" s="7">
        <f t="shared" si="0"/>
        <v>492</v>
      </c>
      <c r="E10" s="8">
        <v>186</v>
      </c>
      <c r="F10" s="8">
        <v>221</v>
      </c>
      <c r="G10" s="8">
        <v>85</v>
      </c>
      <c r="H10" s="7">
        <f>SUM(E10:G10)</f>
        <v>492</v>
      </c>
    </row>
    <row r="11" spans="1:8" s="4" customFormat="1" ht="20.25" customHeight="1" x14ac:dyDescent="0.15">
      <c r="A11" s="6">
        <v>20</v>
      </c>
      <c r="B11" s="8">
        <v>3236</v>
      </c>
      <c r="C11" s="8">
        <v>284</v>
      </c>
      <c r="D11" s="7">
        <f t="shared" si="0"/>
        <v>3520</v>
      </c>
      <c r="E11" s="8">
        <v>2285</v>
      </c>
      <c r="F11" s="8">
        <v>691</v>
      </c>
      <c r="G11" s="8">
        <v>544</v>
      </c>
      <c r="H11" s="8">
        <f>E11+F11+G11</f>
        <v>3520</v>
      </c>
    </row>
    <row r="12" spans="1:8" s="4" customFormat="1" ht="20.25" customHeight="1" x14ac:dyDescent="0.15">
      <c r="A12" s="6">
        <v>21</v>
      </c>
      <c r="B12" s="8">
        <v>2910</v>
      </c>
      <c r="C12" s="8">
        <v>464</v>
      </c>
      <c r="D12" s="7">
        <f t="shared" si="0"/>
        <v>3374</v>
      </c>
      <c r="E12" s="8">
        <v>1915</v>
      </c>
      <c r="F12" s="8">
        <v>933</v>
      </c>
      <c r="G12" s="8">
        <v>526</v>
      </c>
      <c r="H12" s="8">
        <f>E12+F12+G12</f>
        <v>3374</v>
      </c>
    </row>
    <row r="13" spans="1:8" s="4" customFormat="1" ht="20.25" customHeight="1" x14ac:dyDescent="0.15">
      <c r="A13" s="6">
        <v>22</v>
      </c>
      <c r="B13" s="8">
        <v>3964</v>
      </c>
      <c r="C13" s="8">
        <v>1089</v>
      </c>
      <c r="D13" s="7">
        <f t="shared" si="0"/>
        <v>5053</v>
      </c>
      <c r="E13" s="8">
        <v>2432</v>
      </c>
      <c r="F13" s="8">
        <v>1612</v>
      </c>
      <c r="G13" s="8">
        <v>1009</v>
      </c>
      <c r="H13" s="8">
        <f>E13+F13+G13</f>
        <v>5053</v>
      </c>
    </row>
    <row r="14" spans="1:8" s="4" customFormat="1" ht="20.25" customHeight="1" x14ac:dyDescent="0.15">
      <c r="A14" s="15">
        <v>23</v>
      </c>
      <c r="B14" s="16" t="s">
        <v>15</v>
      </c>
      <c r="C14" s="16" t="s">
        <v>15</v>
      </c>
      <c r="D14" s="17" t="s">
        <v>15</v>
      </c>
      <c r="E14" s="16" t="s">
        <v>15</v>
      </c>
      <c r="F14" s="16" t="s">
        <v>15</v>
      </c>
      <c r="G14" s="16" t="s">
        <v>15</v>
      </c>
      <c r="H14" s="16" t="s">
        <v>15</v>
      </c>
    </row>
    <row r="15" spans="1:8" s="4" customFormat="1" ht="20.25" customHeight="1" x14ac:dyDescent="0.15">
      <c r="A15" s="15">
        <v>24</v>
      </c>
      <c r="B15" s="16" t="s">
        <v>15</v>
      </c>
      <c r="C15" s="16" t="s">
        <v>15</v>
      </c>
      <c r="D15" s="17" t="s">
        <v>15</v>
      </c>
      <c r="E15" s="16" t="s">
        <v>15</v>
      </c>
      <c r="F15" s="16" t="s">
        <v>15</v>
      </c>
      <c r="G15" s="16" t="s">
        <v>15</v>
      </c>
      <c r="H15" s="16" t="s">
        <v>15</v>
      </c>
    </row>
    <row r="16" spans="1:8" s="4" customFormat="1" ht="20.25" customHeight="1" x14ac:dyDescent="0.15">
      <c r="A16" s="15">
        <v>25</v>
      </c>
      <c r="B16" s="16" t="s">
        <v>15</v>
      </c>
      <c r="C16" s="16" t="s">
        <v>15</v>
      </c>
      <c r="D16" s="17" t="s">
        <v>15</v>
      </c>
      <c r="E16" s="16" t="s">
        <v>15</v>
      </c>
      <c r="F16" s="16" t="s">
        <v>15</v>
      </c>
      <c r="G16" s="16" t="s">
        <v>15</v>
      </c>
      <c r="H16" s="16" t="s">
        <v>15</v>
      </c>
    </row>
    <row r="17" spans="1:9" s="4" customFormat="1" ht="20.25" customHeight="1" x14ac:dyDescent="0.15">
      <c r="A17" s="6">
        <v>26</v>
      </c>
      <c r="B17" s="18" t="s">
        <v>15</v>
      </c>
      <c r="C17" s="18" t="s">
        <v>15</v>
      </c>
      <c r="D17" s="19" t="s">
        <v>15</v>
      </c>
      <c r="E17" s="18" t="s">
        <v>15</v>
      </c>
      <c r="F17" s="18" t="s">
        <v>15</v>
      </c>
      <c r="G17" s="18" t="s">
        <v>15</v>
      </c>
      <c r="H17" s="18" t="s">
        <v>15</v>
      </c>
    </row>
    <row r="18" spans="1:9" s="4" customFormat="1" ht="20.25" customHeight="1" x14ac:dyDescent="0.15">
      <c r="A18" s="6">
        <v>27</v>
      </c>
      <c r="B18" s="18" t="s">
        <v>13</v>
      </c>
      <c r="C18" s="18" t="s">
        <v>13</v>
      </c>
      <c r="D18" s="19" t="s">
        <v>13</v>
      </c>
      <c r="E18" s="18" t="s">
        <v>13</v>
      </c>
      <c r="F18" s="18" t="s">
        <v>13</v>
      </c>
      <c r="G18" s="18" t="s">
        <v>13</v>
      </c>
      <c r="H18" s="18" t="s">
        <v>13</v>
      </c>
    </row>
    <row r="19" spans="1:9" s="4" customFormat="1" ht="20.25" customHeight="1" x14ac:dyDescent="0.15">
      <c r="A19" s="6">
        <v>28</v>
      </c>
      <c r="B19" s="18" t="s">
        <v>13</v>
      </c>
      <c r="C19" s="18" t="s">
        <v>13</v>
      </c>
      <c r="D19" s="19" t="s">
        <v>13</v>
      </c>
      <c r="E19" s="18" t="s">
        <v>13</v>
      </c>
      <c r="F19" s="18" t="s">
        <v>13</v>
      </c>
      <c r="G19" s="18" t="s">
        <v>13</v>
      </c>
      <c r="H19" s="18" t="s">
        <v>13</v>
      </c>
    </row>
    <row r="20" spans="1:9" s="4" customFormat="1" ht="20.25" customHeight="1" x14ac:dyDescent="0.15">
      <c r="A20" s="6">
        <v>29</v>
      </c>
      <c r="B20" s="18" t="s">
        <v>13</v>
      </c>
      <c r="C20" s="18" t="s">
        <v>13</v>
      </c>
      <c r="D20" s="19" t="s">
        <v>13</v>
      </c>
      <c r="E20" s="18" t="s">
        <v>13</v>
      </c>
      <c r="F20" s="18" t="s">
        <v>13</v>
      </c>
      <c r="G20" s="18" t="s">
        <v>13</v>
      </c>
      <c r="H20" s="18" t="s">
        <v>13</v>
      </c>
    </row>
    <row r="21" spans="1:9" s="4" customFormat="1" ht="20.25" customHeight="1" x14ac:dyDescent="0.15">
      <c r="A21" s="6">
        <v>30</v>
      </c>
      <c r="B21" s="22" t="s">
        <v>13</v>
      </c>
      <c r="C21" s="22" t="s">
        <v>13</v>
      </c>
      <c r="D21" s="23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</row>
    <row r="22" spans="1:9" s="4" customFormat="1" ht="20.25" customHeight="1" x14ac:dyDescent="0.15">
      <c r="A22" s="25" t="s">
        <v>17</v>
      </c>
      <c r="B22" s="36">
        <v>2514</v>
      </c>
      <c r="C22" s="36">
        <v>205</v>
      </c>
      <c r="D22" s="37">
        <f>SUM(B22:C22)</f>
        <v>2719</v>
      </c>
      <c r="E22" s="36">
        <v>386</v>
      </c>
      <c r="F22" s="36">
        <v>271</v>
      </c>
      <c r="G22" s="36">
        <v>2062</v>
      </c>
      <c r="H22" s="36">
        <v>2719</v>
      </c>
    </row>
    <row r="23" spans="1:9" s="4" customFormat="1" ht="20.25" customHeight="1" x14ac:dyDescent="0.15">
      <c r="A23" s="25">
        <v>2</v>
      </c>
      <c r="B23" s="36">
        <v>1302</v>
      </c>
      <c r="C23" s="36">
        <v>112</v>
      </c>
      <c r="D23" s="37">
        <f>SUM(B23:C23)</f>
        <v>1414</v>
      </c>
      <c r="E23" s="36">
        <v>313</v>
      </c>
      <c r="F23" s="36">
        <v>210</v>
      </c>
      <c r="G23" s="36">
        <v>891</v>
      </c>
      <c r="H23" s="36">
        <v>1414</v>
      </c>
    </row>
    <row r="24" spans="1:9" s="4" customFormat="1" ht="20.25" customHeight="1" x14ac:dyDescent="0.15">
      <c r="A24" s="25">
        <v>3</v>
      </c>
      <c r="B24" s="36">
        <v>1851</v>
      </c>
      <c r="C24" s="38">
        <v>263</v>
      </c>
      <c r="D24" s="39">
        <f>SUM(B24:C24)</f>
        <v>2114</v>
      </c>
      <c r="E24" s="36">
        <v>395</v>
      </c>
      <c r="F24" s="38">
        <v>236</v>
      </c>
      <c r="G24" s="36">
        <v>1483</v>
      </c>
      <c r="H24" s="36">
        <f>SUM(E24:G24)</f>
        <v>2114</v>
      </c>
    </row>
    <row r="25" spans="1:9" s="4" customFormat="1" ht="20.25" customHeight="1" x14ac:dyDescent="0.15">
      <c r="A25" s="25">
        <v>4</v>
      </c>
      <c r="B25" s="36">
        <v>1746</v>
      </c>
      <c r="C25" s="36">
        <v>111</v>
      </c>
      <c r="D25" s="39">
        <v>1857</v>
      </c>
      <c r="E25" s="41">
        <v>982</v>
      </c>
      <c r="F25" s="41">
        <v>661</v>
      </c>
      <c r="G25" s="41">
        <v>214</v>
      </c>
      <c r="H25" s="36">
        <f>SUM(E25:G25)</f>
        <v>1857</v>
      </c>
    </row>
    <row r="26" spans="1:9" s="4" customFormat="1" ht="20.25" customHeight="1" x14ac:dyDescent="0.15">
      <c r="A26" s="25">
        <v>5</v>
      </c>
      <c r="B26" s="36">
        <v>1809</v>
      </c>
      <c r="C26" s="36">
        <v>132</v>
      </c>
      <c r="D26" s="39">
        <v>1941</v>
      </c>
      <c r="E26" s="41">
        <v>1083</v>
      </c>
      <c r="F26" s="41">
        <v>644</v>
      </c>
      <c r="G26" s="41">
        <v>214</v>
      </c>
      <c r="H26" s="36">
        <f>SUM(E26:G26)</f>
        <v>1941</v>
      </c>
    </row>
    <row r="27" spans="1:9" s="4" customFormat="1" ht="20.25" customHeight="1" x14ac:dyDescent="0.15">
      <c r="A27" s="26" t="s">
        <v>19</v>
      </c>
      <c r="B27" s="3"/>
      <c r="C27" s="3"/>
      <c r="D27" s="3"/>
      <c r="E27" s="3"/>
      <c r="F27" s="3"/>
      <c r="G27" s="32"/>
      <c r="H27" s="3"/>
    </row>
    <row r="28" spans="1:9" ht="20.25" customHeight="1" x14ac:dyDescent="0.15">
      <c r="A28" s="26" t="s">
        <v>18</v>
      </c>
      <c r="B28" s="31"/>
      <c r="C28" s="26"/>
      <c r="D28" s="26"/>
      <c r="E28" s="26"/>
      <c r="F28" s="26"/>
      <c r="G28" s="26"/>
      <c r="H28" s="26"/>
      <c r="I28" s="26"/>
    </row>
    <row r="29" spans="1:9" s="3" customFormat="1" ht="20.25" customHeight="1" x14ac:dyDescent="0.15">
      <c r="A29" s="20"/>
      <c r="B29" s="21"/>
      <c r="C29" s="21"/>
      <c r="D29" s="21"/>
      <c r="E29" s="21"/>
      <c r="F29" s="21"/>
      <c r="G29" s="21"/>
      <c r="H29" s="21"/>
    </row>
    <row r="30" spans="1:9" s="3" customFormat="1" ht="20.25" customHeight="1" x14ac:dyDescent="0.15">
      <c r="A30" s="24" t="s">
        <v>24</v>
      </c>
      <c r="B30" s="2"/>
      <c r="C30" s="2"/>
      <c r="D30" s="2"/>
      <c r="E30" s="2"/>
      <c r="F30" s="2"/>
      <c r="G30" s="2"/>
      <c r="H30" s="2"/>
    </row>
    <row r="31" spans="1:9" s="4" customFormat="1" ht="20.25" customHeight="1" x14ac:dyDescent="0.15">
      <c r="A31" s="25" t="s">
        <v>22</v>
      </c>
      <c r="B31" s="33">
        <v>128</v>
      </c>
      <c r="C31" s="33">
        <v>8</v>
      </c>
      <c r="D31" s="40">
        <f>SUM(B31:C31)</f>
        <v>136</v>
      </c>
      <c r="E31" s="33">
        <v>77</v>
      </c>
      <c r="F31" s="33">
        <v>32</v>
      </c>
      <c r="G31" s="33">
        <v>27</v>
      </c>
      <c r="H31" s="33">
        <f>SUM(E31:G31)</f>
        <v>136</v>
      </c>
    </row>
    <row r="32" spans="1:9" s="4" customFormat="1" ht="20.25" customHeight="1" x14ac:dyDescent="0.15">
      <c r="A32" s="6">
        <v>5</v>
      </c>
      <c r="B32" s="33">
        <v>212</v>
      </c>
      <c r="C32" s="33">
        <v>13</v>
      </c>
      <c r="D32" s="40">
        <f t="shared" ref="D32:D42" si="1">SUM(B32:C32)</f>
        <v>225</v>
      </c>
      <c r="E32" s="33">
        <v>118</v>
      </c>
      <c r="F32" s="33">
        <v>71</v>
      </c>
      <c r="G32" s="33">
        <v>36</v>
      </c>
      <c r="H32" s="33">
        <f t="shared" ref="H32:H42" si="2">SUM(E32:G32)</f>
        <v>225</v>
      </c>
    </row>
    <row r="33" spans="1:8" s="4" customFormat="1" ht="20.25" customHeight="1" x14ac:dyDescent="0.15">
      <c r="A33" s="6">
        <v>6</v>
      </c>
      <c r="B33" s="33">
        <v>146</v>
      </c>
      <c r="C33" s="33">
        <v>31</v>
      </c>
      <c r="D33" s="40">
        <f>SUM(B33:C33)</f>
        <v>177</v>
      </c>
      <c r="E33" s="40">
        <v>79</v>
      </c>
      <c r="F33" s="33">
        <v>77</v>
      </c>
      <c r="G33" s="33">
        <v>21</v>
      </c>
      <c r="H33" s="33">
        <f t="shared" si="2"/>
        <v>177</v>
      </c>
    </row>
    <row r="34" spans="1:8" s="4" customFormat="1" ht="20.25" customHeight="1" x14ac:dyDescent="0.15">
      <c r="A34" s="6">
        <v>7</v>
      </c>
      <c r="B34" s="33">
        <v>211</v>
      </c>
      <c r="C34" s="33">
        <v>12</v>
      </c>
      <c r="D34" s="40">
        <f t="shared" si="1"/>
        <v>223</v>
      </c>
      <c r="E34" s="33">
        <v>128</v>
      </c>
      <c r="F34" s="33">
        <v>69</v>
      </c>
      <c r="G34" s="33">
        <v>26</v>
      </c>
      <c r="H34" s="33">
        <f t="shared" si="2"/>
        <v>223</v>
      </c>
    </row>
    <row r="35" spans="1:8" s="4" customFormat="1" ht="20.25" customHeight="1" x14ac:dyDescent="0.15">
      <c r="A35" s="6">
        <v>8</v>
      </c>
      <c r="B35" s="33">
        <v>229</v>
      </c>
      <c r="C35" s="33">
        <v>15</v>
      </c>
      <c r="D35" s="40">
        <f t="shared" si="1"/>
        <v>244</v>
      </c>
      <c r="E35" s="33">
        <v>168</v>
      </c>
      <c r="F35" s="33">
        <v>57</v>
      </c>
      <c r="G35" s="33">
        <v>19</v>
      </c>
      <c r="H35" s="33">
        <f t="shared" si="2"/>
        <v>244</v>
      </c>
    </row>
    <row r="36" spans="1:8" s="4" customFormat="1" ht="20.25" customHeight="1" x14ac:dyDescent="0.15">
      <c r="A36" s="6">
        <v>9</v>
      </c>
      <c r="B36" s="33">
        <v>160</v>
      </c>
      <c r="C36" s="33">
        <v>2</v>
      </c>
      <c r="D36" s="40">
        <f t="shared" si="1"/>
        <v>162</v>
      </c>
      <c r="E36" s="33">
        <v>112</v>
      </c>
      <c r="F36" s="33">
        <v>40</v>
      </c>
      <c r="G36" s="33">
        <v>10</v>
      </c>
      <c r="H36" s="33">
        <f t="shared" si="2"/>
        <v>162</v>
      </c>
    </row>
    <row r="37" spans="1:8" s="4" customFormat="1" ht="20.25" customHeight="1" x14ac:dyDescent="0.15">
      <c r="A37" s="6">
        <v>10</v>
      </c>
      <c r="B37" s="33">
        <v>146</v>
      </c>
      <c r="C37" s="33">
        <v>3</v>
      </c>
      <c r="D37" s="40">
        <f t="shared" si="1"/>
        <v>149</v>
      </c>
      <c r="E37" s="33">
        <v>94</v>
      </c>
      <c r="F37" s="33">
        <v>38</v>
      </c>
      <c r="G37" s="33">
        <v>17</v>
      </c>
      <c r="H37" s="33">
        <f t="shared" si="2"/>
        <v>149</v>
      </c>
    </row>
    <row r="38" spans="1:8" s="4" customFormat="1" ht="20.25" customHeight="1" x14ac:dyDescent="0.15">
      <c r="A38" s="6">
        <v>11</v>
      </c>
      <c r="B38" s="33">
        <v>193</v>
      </c>
      <c r="C38" s="33">
        <v>10</v>
      </c>
      <c r="D38" s="40">
        <f t="shared" si="1"/>
        <v>203</v>
      </c>
      <c r="E38" s="33">
        <v>109</v>
      </c>
      <c r="F38" s="33">
        <v>85</v>
      </c>
      <c r="G38" s="33">
        <v>9</v>
      </c>
      <c r="H38" s="33">
        <f t="shared" si="2"/>
        <v>203</v>
      </c>
    </row>
    <row r="39" spans="1:8" s="4" customFormat="1" ht="20.25" customHeight="1" x14ac:dyDescent="0.15">
      <c r="A39" s="6">
        <v>12</v>
      </c>
      <c r="B39" s="33">
        <v>123</v>
      </c>
      <c r="C39" s="33">
        <v>9</v>
      </c>
      <c r="D39" s="40">
        <f t="shared" si="1"/>
        <v>132</v>
      </c>
      <c r="E39" s="33">
        <v>73</v>
      </c>
      <c r="F39" s="33">
        <v>49</v>
      </c>
      <c r="G39" s="33">
        <v>10</v>
      </c>
      <c r="H39" s="33">
        <f t="shared" si="2"/>
        <v>132</v>
      </c>
    </row>
    <row r="40" spans="1:8" s="4" customFormat="1" ht="20.25" customHeight="1" x14ac:dyDescent="0.15">
      <c r="A40" s="25" t="s">
        <v>23</v>
      </c>
      <c r="B40" s="33">
        <v>88</v>
      </c>
      <c r="C40" s="33">
        <v>5</v>
      </c>
      <c r="D40" s="40">
        <f t="shared" si="1"/>
        <v>93</v>
      </c>
      <c r="E40" s="33">
        <v>41</v>
      </c>
      <c r="F40" s="33">
        <v>40</v>
      </c>
      <c r="G40" s="33">
        <v>12</v>
      </c>
      <c r="H40" s="33">
        <f t="shared" si="2"/>
        <v>93</v>
      </c>
    </row>
    <row r="41" spans="1:8" s="4" customFormat="1" ht="20.25" customHeight="1" x14ac:dyDescent="0.15">
      <c r="A41" s="6">
        <v>2</v>
      </c>
      <c r="B41" s="33">
        <v>76</v>
      </c>
      <c r="C41" s="33">
        <v>15</v>
      </c>
      <c r="D41" s="40">
        <f t="shared" si="1"/>
        <v>91</v>
      </c>
      <c r="E41" s="33">
        <v>26</v>
      </c>
      <c r="F41" s="33">
        <v>47</v>
      </c>
      <c r="G41" s="33">
        <v>18</v>
      </c>
      <c r="H41" s="33">
        <f t="shared" si="2"/>
        <v>91</v>
      </c>
    </row>
    <row r="42" spans="1:8" s="4" customFormat="1" ht="20.25" customHeight="1" x14ac:dyDescent="0.15">
      <c r="A42" s="6">
        <v>3</v>
      </c>
      <c r="B42" s="33">
        <v>97</v>
      </c>
      <c r="C42" s="33">
        <v>9</v>
      </c>
      <c r="D42" s="40">
        <f t="shared" si="1"/>
        <v>106</v>
      </c>
      <c r="E42" s="33">
        <v>58</v>
      </c>
      <c r="F42" s="33">
        <v>39</v>
      </c>
      <c r="G42" s="33">
        <v>9</v>
      </c>
      <c r="H42" s="33">
        <f t="shared" si="2"/>
        <v>106</v>
      </c>
    </row>
    <row r="43" spans="1:8" s="4" customFormat="1" ht="20.25" customHeight="1" x14ac:dyDescent="0.15">
      <c r="A43" s="25" t="s">
        <v>20</v>
      </c>
      <c r="B43" s="34">
        <f t="shared" ref="B43:G43" si="3">SUM(B31:B42)</f>
        <v>1809</v>
      </c>
      <c r="C43" s="34">
        <f t="shared" si="3"/>
        <v>132</v>
      </c>
      <c r="D43" s="34">
        <f t="shared" si="3"/>
        <v>1941</v>
      </c>
      <c r="E43" s="34">
        <f t="shared" si="3"/>
        <v>1083</v>
      </c>
      <c r="F43" s="34">
        <f t="shared" si="3"/>
        <v>644</v>
      </c>
      <c r="G43" s="34">
        <f t="shared" si="3"/>
        <v>214</v>
      </c>
      <c r="H43" s="34">
        <f>SUM(E43:G43)</f>
        <v>1941</v>
      </c>
    </row>
    <row r="44" spans="1:8" s="4" customFormat="1" ht="20.25" customHeight="1" x14ac:dyDescent="0.15">
      <c r="A44" s="9" t="s">
        <v>10</v>
      </c>
      <c r="B44" s="35">
        <v>0.93200000000000005</v>
      </c>
      <c r="C44" s="29">
        <v>6.8000000000000005E-2</v>
      </c>
      <c r="D44" s="28">
        <f>SUM(B44:C44)</f>
        <v>1</v>
      </c>
      <c r="E44" s="43">
        <v>0.55800000000000005</v>
      </c>
      <c r="F44" s="43">
        <v>0.33179999999999998</v>
      </c>
      <c r="G44" s="43">
        <v>0.11020000000000001</v>
      </c>
      <c r="H44" s="42">
        <v>1</v>
      </c>
    </row>
    <row r="45" spans="1:8" s="4" customFormat="1" ht="20.25" customHeight="1" x14ac:dyDescent="0.15">
      <c r="A45" s="9" t="s">
        <v>11</v>
      </c>
      <c r="B45" s="30">
        <v>6.34</v>
      </c>
      <c r="C45" s="30">
        <v>0.46</v>
      </c>
      <c r="D45" s="30">
        <v>6.81</v>
      </c>
      <c r="E45" s="10" t="s">
        <v>13</v>
      </c>
      <c r="F45" s="10" t="s">
        <v>13</v>
      </c>
      <c r="G45" s="10" t="s">
        <v>13</v>
      </c>
      <c r="H45" s="10" t="s">
        <v>13</v>
      </c>
    </row>
    <row r="46" spans="1:8" s="4" customFormat="1" ht="20.25" customHeight="1" x14ac:dyDescent="0.15">
      <c r="A46" s="27"/>
      <c r="B46" s="11"/>
      <c r="C46" s="11"/>
      <c r="D46" s="12"/>
      <c r="E46" s="13"/>
      <c r="F46" s="13"/>
      <c r="G46" s="13"/>
      <c r="H46" s="13"/>
    </row>
    <row r="47" spans="1:8" ht="20.25" customHeight="1" x14ac:dyDescent="0.15">
      <c r="A47" s="14"/>
    </row>
    <row r="48" spans="1:8" ht="20.25" customHeight="1" x14ac:dyDescent="0.15">
      <c r="A48" s="1" t="s">
        <v>14</v>
      </c>
    </row>
  </sheetData>
  <mergeCells count="3">
    <mergeCell ref="A5:A6"/>
    <mergeCell ref="B5:D5"/>
    <mergeCell ref="E5:H5"/>
  </mergeCells>
  <phoneticPr fontId="20"/>
  <pageMargins left="0.74803149606299213" right="0.74803149606299213" top="0.98425196850393704" bottom="0.98425196850393704" header="0.70866141732283472" footer="0.51181102362204722"/>
  <pageSetup paperSize="9" scale="79" orientation="portrait" r:id="rId1"/>
  <headerFooter alignWithMargins="0">
    <oddHeader>&amp;L第１９章　公共施設利用状況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19-11(旧石巻ハリストス正教会）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嵯峨 由貴子 [Yukiko Saga]</cp:lastModifiedBy>
  <cp:lastPrinted>2022-05-02T01:55:54Z</cp:lastPrinted>
  <dcterms:created xsi:type="dcterms:W3CDTF">2009-02-02T01:16:01Z</dcterms:created>
  <dcterms:modified xsi:type="dcterms:W3CDTF">2024-05-17T03:51:36Z</dcterms:modified>
</cp:coreProperties>
</file>