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５年度_統計事務\02-統計資料\統計書関係（HP毎年更新）\令和５年度\令和6年版統計書\02-CMS用\"/>
    </mc:Choice>
  </mc:AlternateContent>
  <bookViews>
    <workbookView xWindow="-15" yWindow="-15" windowWidth="19230" windowHeight="5955"/>
  </bookViews>
  <sheets>
    <sheet name="18-5" sheetId="18" r:id="rId1"/>
  </sheets>
  <calcPr calcId="162913"/>
</workbook>
</file>

<file path=xl/calcChain.xml><?xml version="1.0" encoding="utf-8"?>
<calcChain xmlns="http://schemas.openxmlformats.org/spreadsheetml/2006/main">
  <c r="J26" i="18" l="1"/>
  <c r="C26" i="18" l="1"/>
  <c r="B26" i="18"/>
  <c r="AA26" i="18"/>
  <c r="Z26" i="18"/>
  <c r="Y26" i="18"/>
  <c r="X26" i="18"/>
  <c r="W26" i="18"/>
  <c r="V26" i="18"/>
  <c r="U26" i="18"/>
  <c r="T26" i="18"/>
  <c r="S26" i="18"/>
  <c r="R26" i="18"/>
  <c r="Q26" i="18"/>
  <c r="P26" i="18"/>
  <c r="O26" i="18"/>
  <c r="N26" i="18"/>
  <c r="M26" i="18"/>
  <c r="L26" i="18"/>
  <c r="K26" i="18"/>
  <c r="I26" i="18"/>
  <c r="H26" i="18"/>
  <c r="G26" i="18"/>
  <c r="F26" i="18"/>
  <c r="E26" i="18"/>
  <c r="D26" i="18"/>
  <c r="C25" i="18" l="1"/>
  <c r="D25" i="18"/>
  <c r="E25" i="18"/>
  <c r="F25" i="18"/>
  <c r="G25" i="18"/>
  <c r="H25" i="18"/>
  <c r="I25" i="18"/>
  <c r="J25" i="18"/>
  <c r="K25" i="18"/>
  <c r="L25" i="18"/>
  <c r="M25" i="18"/>
  <c r="N25" i="18"/>
  <c r="O25" i="18"/>
  <c r="P25" i="18"/>
  <c r="Q25" i="18"/>
  <c r="R25" i="18"/>
  <c r="S25" i="18"/>
  <c r="T25" i="18"/>
  <c r="U25" i="18"/>
  <c r="V25" i="18"/>
  <c r="W25" i="18"/>
  <c r="X25" i="18"/>
  <c r="Y25" i="18"/>
  <c r="Z25" i="18"/>
  <c r="AA25" i="18"/>
  <c r="B25" i="18"/>
  <c r="B23" i="18" l="1"/>
  <c r="B10" i="18" l="1"/>
  <c r="C10" i="18"/>
  <c r="D10" i="18"/>
  <c r="E10" i="18"/>
  <c r="F10" i="18"/>
  <c r="G10" i="18"/>
  <c r="H10" i="18"/>
  <c r="I10" i="18"/>
  <c r="J10" i="18"/>
  <c r="K10" i="18"/>
  <c r="L10" i="18"/>
  <c r="M10" i="18"/>
  <c r="N10" i="18"/>
  <c r="O10" i="18"/>
  <c r="P10" i="18"/>
  <c r="Q10" i="18"/>
  <c r="R10" i="18"/>
  <c r="S10" i="18"/>
  <c r="T10" i="18"/>
  <c r="U10" i="18"/>
  <c r="V10" i="18"/>
  <c r="W10" i="18"/>
  <c r="X10" i="18"/>
  <c r="Y10" i="18"/>
  <c r="Z10" i="18"/>
  <c r="AA10" i="18"/>
  <c r="B11" i="18"/>
  <c r="C11" i="18"/>
  <c r="D11" i="18"/>
  <c r="E11" i="18"/>
  <c r="F11" i="18"/>
  <c r="G11" i="18"/>
  <c r="H11" i="18"/>
  <c r="I11" i="18"/>
  <c r="J11" i="18"/>
  <c r="K11" i="18"/>
  <c r="L11" i="18"/>
  <c r="M11" i="18"/>
  <c r="N11" i="18"/>
  <c r="O11" i="18"/>
  <c r="P11" i="18"/>
  <c r="Q11" i="18"/>
  <c r="R11" i="18"/>
  <c r="S11" i="18"/>
  <c r="T11" i="18"/>
  <c r="U11" i="18"/>
  <c r="V11" i="18"/>
  <c r="W11" i="18"/>
  <c r="X11" i="18"/>
  <c r="Y11" i="18"/>
  <c r="Z11" i="18"/>
  <c r="AA11" i="18"/>
  <c r="B12" i="18"/>
  <c r="C12" i="18"/>
  <c r="D12" i="18"/>
  <c r="E12" i="18"/>
  <c r="F12" i="18"/>
  <c r="G12" i="18"/>
  <c r="H12" i="18"/>
  <c r="I12" i="18"/>
  <c r="J12" i="18"/>
  <c r="K12" i="18"/>
  <c r="L12" i="18"/>
  <c r="M12" i="18"/>
  <c r="N12" i="18"/>
  <c r="O12" i="18"/>
  <c r="P12" i="18"/>
  <c r="Q12" i="18"/>
  <c r="R12" i="18"/>
  <c r="S12" i="18"/>
  <c r="T12" i="18"/>
  <c r="U12" i="18"/>
  <c r="V12" i="18"/>
  <c r="W12" i="18"/>
  <c r="X12" i="18"/>
  <c r="Y12" i="18"/>
  <c r="Z12" i="18"/>
  <c r="AA12" i="18"/>
  <c r="B13" i="18"/>
  <c r="C13" i="18"/>
  <c r="D13" i="18"/>
  <c r="E13" i="18"/>
  <c r="F13" i="18"/>
  <c r="G13" i="18"/>
  <c r="H13" i="18"/>
  <c r="I13" i="18"/>
  <c r="J13" i="18"/>
  <c r="K13" i="18"/>
  <c r="L13" i="18"/>
  <c r="M13" i="18"/>
  <c r="N13" i="18"/>
  <c r="O13" i="18"/>
  <c r="P13" i="18"/>
  <c r="Q13" i="18"/>
  <c r="R13" i="18"/>
  <c r="S13" i="18"/>
  <c r="T13" i="18"/>
  <c r="U13" i="18"/>
  <c r="V13" i="18"/>
  <c r="W13" i="18"/>
  <c r="X13" i="18"/>
  <c r="Y13" i="18"/>
  <c r="Z13" i="18"/>
  <c r="AA13" i="18"/>
  <c r="B14" i="18"/>
  <c r="C14" i="18"/>
  <c r="D14" i="18"/>
  <c r="E14" i="18"/>
  <c r="F14" i="18"/>
  <c r="G14" i="18"/>
  <c r="H14" i="18"/>
  <c r="I14" i="18"/>
  <c r="J14" i="18"/>
  <c r="K14" i="18"/>
  <c r="L14" i="18"/>
  <c r="M14" i="18"/>
  <c r="N14" i="18"/>
  <c r="O14" i="18"/>
  <c r="P14" i="18"/>
  <c r="Q14" i="18"/>
  <c r="R14" i="18"/>
  <c r="S14" i="18"/>
  <c r="T14" i="18"/>
  <c r="U14" i="18"/>
  <c r="V14" i="18"/>
  <c r="W14" i="18"/>
  <c r="X14" i="18"/>
  <c r="Y14" i="18"/>
  <c r="Z14" i="18"/>
  <c r="AA14" i="18"/>
  <c r="B15" i="18"/>
  <c r="C15" i="18"/>
  <c r="D15" i="18"/>
  <c r="E15" i="18"/>
  <c r="F15" i="18"/>
  <c r="G15" i="18"/>
  <c r="H15" i="18"/>
  <c r="I15" i="18"/>
  <c r="J15" i="18"/>
  <c r="K15" i="18"/>
  <c r="L15" i="18"/>
  <c r="M15" i="18"/>
  <c r="N15" i="18"/>
  <c r="O15" i="18"/>
  <c r="P15" i="18"/>
  <c r="Q15" i="18"/>
  <c r="R15" i="18"/>
  <c r="S15" i="18"/>
  <c r="T15" i="18"/>
  <c r="U15" i="18"/>
  <c r="V15" i="18"/>
  <c r="W15" i="18"/>
  <c r="X15" i="18"/>
  <c r="Y15" i="18"/>
  <c r="Z15" i="18"/>
  <c r="AA15" i="18"/>
  <c r="B16" i="18"/>
  <c r="C16" i="18"/>
  <c r="D16" i="18"/>
  <c r="E16" i="18"/>
  <c r="F16" i="18"/>
  <c r="G16" i="18"/>
  <c r="H16" i="18"/>
  <c r="I16" i="18"/>
  <c r="J16" i="18"/>
  <c r="K16" i="18"/>
  <c r="L16" i="18"/>
  <c r="M16" i="18"/>
  <c r="N16" i="18"/>
  <c r="O16" i="18"/>
  <c r="P16" i="18"/>
  <c r="Q16" i="18"/>
  <c r="R16" i="18"/>
  <c r="S16" i="18"/>
  <c r="T16" i="18"/>
  <c r="U16" i="18"/>
  <c r="V16" i="18"/>
  <c r="W16" i="18"/>
  <c r="X16" i="18"/>
  <c r="Y16" i="18"/>
  <c r="Z16" i="18"/>
  <c r="AA16" i="18"/>
  <c r="B17" i="18"/>
  <c r="C17" i="18"/>
  <c r="D17" i="18"/>
  <c r="E17" i="18"/>
  <c r="F17" i="18"/>
  <c r="G17" i="18"/>
  <c r="H17" i="18"/>
  <c r="I17" i="18"/>
  <c r="J17" i="18"/>
  <c r="K17" i="18"/>
  <c r="L17" i="18"/>
  <c r="M17" i="18"/>
  <c r="N17" i="18"/>
  <c r="O17" i="18"/>
  <c r="P17" i="18"/>
  <c r="Q17" i="18"/>
  <c r="R17" i="18"/>
  <c r="S17" i="18"/>
  <c r="T17" i="18"/>
  <c r="U17" i="18"/>
  <c r="V17" i="18"/>
  <c r="W17" i="18"/>
  <c r="X17" i="18"/>
  <c r="Y17" i="18"/>
  <c r="Z17" i="18"/>
  <c r="AA17" i="18"/>
  <c r="B18" i="18"/>
  <c r="C18" i="18"/>
  <c r="D18" i="18"/>
  <c r="E18" i="18"/>
  <c r="F18" i="18"/>
  <c r="G18" i="18"/>
  <c r="H18" i="18"/>
  <c r="I18" i="18"/>
  <c r="J18" i="18"/>
  <c r="K18" i="18"/>
  <c r="L18" i="18"/>
  <c r="M18" i="18"/>
  <c r="N18" i="18"/>
  <c r="O18" i="18"/>
  <c r="P18" i="18"/>
  <c r="Q18" i="18"/>
  <c r="R18" i="18"/>
  <c r="S18" i="18"/>
  <c r="T18" i="18"/>
  <c r="U18" i="18"/>
  <c r="V18" i="18"/>
  <c r="W18" i="18"/>
  <c r="X18" i="18"/>
  <c r="Y18" i="18"/>
  <c r="Z18" i="18"/>
  <c r="AA18" i="18"/>
  <c r="B19" i="18"/>
  <c r="C19" i="18"/>
  <c r="D19" i="18"/>
  <c r="E19" i="18"/>
  <c r="F19" i="18"/>
  <c r="G19" i="18"/>
  <c r="H19" i="18"/>
  <c r="I19" i="18"/>
  <c r="J19" i="18"/>
  <c r="K19" i="18"/>
  <c r="L19" i="18"/>
  <c r="M19" i="18"/>
  <c r="N19" i="18"/>
  <c r="O19" i="18"/>
  <c r="P19" i="18"/>
  <c r="Q19" i="18"/>
  <c r="R19" i="18"/>
  <c r="S19" i="18"/>
  <c r="T19" i="18"/>
  <c r="U19" i="18"/>
  <c r="V19" i="18"/>
  <c r="W19" i="18"/>
  <c r="X19" i="18"/>
  <c r="Y19" i="18"/>
  <c r="Z19" i="18"/>
  <c r="AA19" i="18"/>
  <c r="B20" i="18"/>
  <c r="C20" i="18"/>
  <c r="D20" i="18"/>
  <c r="E20" i="18"/>
  <c r="F20" i="18"/>
  <c r="G20" i="18"/>
  <c r="H20" i="18"/>
  <c r="I20" i="18"/>
  <c r="J20" i="18"/>
  <c r="K20" i="18"/>
  <c r="L20" i="18"/>
  <c r="M20" i="18"/>
  <c r="N20" i="18"/>
  <c r="O20" i="18"/>
  <c r="P20" i="18"/>
  <c r="Q20" i="18"/>
  <c r="R20" i="18"/>
  <c r="S20" i="18"/>
  <c r="T20" i="18"/>
  <c r="U20" i="18"/>
  <c r="V20" i="18"/>
  <c r="W20" i="18"/>
  <c r="X20" i="18"/>
  <c r="Y20" i="18"/>
  <c r="Z20" i="18"/>
  <c r="AA20" i="18"/>
  <c r="B21" i="18"/>
  <c r="C21" i="18"/>
  <c r="D21" i="18"/>
  <c r="E21" i="18"/>
  <c r="F21" i="18"/>
  <c r="G21" i="18"/>
  <c r="H21" i="18"/>
  <c r="I21" i="18"/>
  <c r="J21" i="18"/>
  <c r="K21" i="18"/>
  <c r="L21" i="18"/>
  <c r="M21" i="18"/>
  <c r="N21" i="18"/>
  <c r="O21" i="18"/>
  <c r="P21" i="18"/>
  <c r="Q21" i="18"/>
  <c r="R21" i="18"/>
  <c r="S21" i="18"/>
  <c r="T21" i="18"/>
  <c r="U21" i="18"/>
  <c r="V21" i="18"/>
  <c r="W21" i="18"/>
  <c r="X21" i="18"/>
  <c r="Y21" i="18"/>
  <c r="Z21" i="18"/>
  <c r="AA21" i="18"/>
  <c r="B22" i="18"/>
  <c r="C22" i="18"/>
  <c r="D22" i="18"/>
  <c r="E22" i="18"/>
  <c r="F22" i="18"/>
  <c r="G22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Y22" i="18"/>
  <c r="Z22" i="18"/>
  <c r="AA22" i="18"/>
  <c r="C23" i="18"/>
  <c r="D23" i="18"/>
  <c r="E23" i="18"/>
  <c r="F23" i="18"/>
  <c r="G23" i="18"/>
  <c r="H23" i="18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Y23" i="18"/>
  <c r="Z23" i="18"/>
  <c r="AA23" i="18"/>
  <c r="C64" i="18" l="1"/>
  <c r="C9" i="18" s="1"/>
  <c r="B64" i="18"/>
  <c r="B9" i="18" s="1"/>
  <c r="C63" i="18"/>
  <c r="C8" i="18" s="1"/>
  <c r="B63" i="18"/>
  <c r="B8" i="18" s="1"/>
  <c r="AA9" i="18"/>
  <c r="Z9" i="18"/>
  <c r="Y9" i="18"/>
  <c r="X9" i="18"/>
  <c r="W9" i="18"/>
  <c r="V9" i="18"/>
  <c r="U9" i="18"/>
  <c r="T9" i="18"/>
  <c r="S9" i="18"/>
  <c r="R9" i="18"/>
  <c r="Q9" i="18"/>
  <c r="P9" i="18"/>
  <c r="O9" i="18"/>
  <c r="N9" i="18"/>
  <c r="M9" i="18"/>
  <c r="L9" i="18"/>
  <c r="K9" i="18"/>
  <c r="J9" i="18"/>
  <c r="I9" i="18"/>
  <c r="H9" i="18"/>
  <c r="G9" i="18"/>
  <c r="F9" i="18"/>
  <c r="E9" i="18"/>
  <c r="D9" i="18"/>
  <c r="AA8" i="18"/>
  <c r="Z8" i="18"/>
  <c r="Y8" i="18"/>
  <c r="X8" i="18"/>
  <c r="W8" i="18"/>
  <c r="V8" i="18"/>
  <c r="U8" i="18"/>
  <c r="T8" i="18"/>
  <c r="S8" i="18"/>
  <c r="R8" i="18"/>
  <c r="Q8" i="18"/>
  <c r="P8" i="18"/>
  <c r="O8" i="18"/>
  <c r="N8" i="18"/>
  <c r="M8" i="18"/>
  <c r="L8" i="18"/>
  <c r="K8" i="18"/>
  <c r="J8" i="18"/>
  <c r="I8" i="18"/>
  <c r="H8" i="18"/>
  <c r="G8" i="18"/>
  <c r="F8" i="18"/>
  <c r="E8" i="18"/>
  <c r="D8" i="18"/>
</calcChain>
</file>

<file path=xl/sharedStrings.xml><?xml version="1.0" encoding="utf-8"?>
<sst xmlns="http://schemas.openxmlformats.org/spreadsheetml/2006/main" count="210" uniqueCount="58">
  <si>
    <t>年</t>
  </si>
  <si>
    <t>総　　　数</t>
  </si>
  <si>
    <t>区分</t>
    <phoneticPr fontId="3"/>
  </si>
  <si>
    <t>凶　　　　　　　悪　　　　　　　犯</t>
  </si>
  <si>
    <t>粗　　　暴　　　犯</t>
    <rPh sb="0" eb="1">
      <t>ホボ</t>
    </rPh>
    <rPh sb="4" eb="5">
      <t>アバ</t>
    </rPh>
    <rPh sb="8" eb="9">
      <t>ハン</t>
    </rPh>
    <phoneticPr fontId="3"/>
  </si>
  <si>
    <t>窃　盗　犯</t>
    <rPh sb="0" eb="1">
      <t>ヌス</t>
    </rPh>
    <rPh sb="2" eb="3">
      <t>ヌス</t>
    </rPh>
    <rPh sb="4" eb="5">
      <t>ハン</t>
    </rPh>
    <phoneticPr fontId="3"/>
  </si>
  <si>
    <t>知　能　犯</t>
    <rPh sb="0" eb="1">
      <t>チ</t>
    </rPh>
    <rPh sb="2" eb="3">
      <t>ノウ</t>
    </rPh>
    <rPh sb="4" eb="5">
      <t>ハン</t>
    </rPh>
    <phoneticPr fontId="3"/>
  </si>
  <si>
    <t>その他の</t>
    <rPh sb="2" eb="3">
      <t>タ</t>
    </rPh>
    <phoneticPr fontId="3"/>
  </si>
  <si>
    <t>発　生</t>
  </si>
  <si>
    <t>検　挙</t>
  </si>
  <si>
    <t>殺　　　人</t>
  </si>
  <si>
    <t>強　　　盗</t>
  </si>
  <si>
    <t>放　　　火</t>
  </si>
  <si>
    <t>傷　　　害</t>
  </si>
  <si>
    <t>暴　　　行</t>
    <rPh sb="0" eb="1">
      <t>アバ</t>
    </rPh>
    <rPh sb="4" eb="5">
      <t>ギョウ</t>
    </rPh>
    <phoneticPr fontId="3"/>
  </si>
  <si>
    <t>脅　　　迫</t>
    <rPh sb="0" eb="1">
      <t>オビヤ</t>
    </rPh>
    <rPh sb="4" eb="5">
      <t>ハサマ</t>
    </rPh>
    <phoneticPr fontId="3"/>
  </si>
  <si>
    <t>恐　　　喝</t>
    <rPh sb="0" eb="1">
      <t>オソ</t>
    </rPh>
    <rPh sb="4" eb="5">
      <t>カツ</t>
    </rPh>
    <phoneticPr fontId="3"/>
  </si>
  <si>
    <t>窃　　盗</t>
    <rPh sb="0" eb="1">
      <t>ヌス</t>
    </rPh>
    <rPh sb="3" eb="4">
      <t>ヌス</t>
    </rPh>
    <phoneticPr fontId="3"/>
  </si>
  <si>
    <t>詐　　　欺</t>
  </si>
  <si>
    <t>横　　　領</t>
  </si>
  <si>
    <t>刑法犯</t>
    <rPh sb="0" eb="3">
      <t>ケイホウハン</t>
    </rPh>
    <phoneticPr fontId="3"/>
  </si>
  <si>
    <t>資料：河北警察署</t>
    <rPh sb="3" eb="5">
      <t>カホク</t>
    </rPh>
    <phoneticPr fontId="3"/>
  </si>
  <si>
    <t>資料：石巻警察署、河北警察署</t>
    <rPh sb="0" eb="2">
      <t>シリョウ</t>
    </rPh>
    <rPh sb="3" eb="5">
      <t>イシノマキ</t>
    </rPh>
    <rPh sb="5" eb="8">
      <t>ケイサツショ</t>
    </rPh>
    <rPh sb="9" eb="11">
      <t>カホク</t>
    </rPh>
    <rPh sb="11" eb="14">
      <t>ケイサツショ</t>
    </rPh>
    <phoneticPr fontId="2"/>
  </si>
  <si>
    <t>（3）河北警察署</t>
    <rPh sb="3" eb="5">
      <t>カホク</t>
    </rPh>
    <rPh sb="5" eb="8">
      <t>ケイサツショ</t>
    </rPh>
    <phoneticPr fontId="3"/>
  </si>
  <si>
    <t>（2）石巻警察署</t>
    <rPh sb="3" eb="5">
      <t>イシノマキ</t>
    </rPh>
    <rPh sb="5" eb="8">
      <t>ケイサツショ</t>
    </rPh>
    <phoneticPr fontId="3"/>
  </si>
  <si>
    <t>（1）総数</t>
    <rPh sb="3" eb="5">
      <t>ソウスウ</t>
    </rPh>
    <phoneticPr fontId="3"/>
  </si>
  <si>
    <t>発生</t>
    <phoneticPr fontId="3"/>
  </si>
  <si>
    <t>検挙</t>
    <phoneticPr fontId="3"/>
  </si>
  <si>
    <t>5. 刑法犯罪の発生と検挙</t>
    <phoneticPr fontId="3"/>
  </si>
  <si>
    <t>単位：件、人</t>
    <phoneticPr fontId="2"/>
  </si>
  <si>
    <t>区分</t>
    <phoneticPr fontId="3"/>
  </si>
  <si>
    <t>単位：件、人</t>
    <phoneticPr fontId="2"/>
  </si>
  <si>
    <t>資料：石巻警察署</t>
    <phoneticPr fontId="3"/>
  </si>
  <si>
    <t>単位：件、人</t>
    <phoneticPr fontId="2"/>
  </si>
  <si>
    <t>区分</t>
    <phoneticPr fontId="3"/>
  </si>
  <si>
    <t>H17</t>
    <phoneticPr fontId="2"/>
  </si>
  <si>
    <t>H18</t>
    <phoneticPr fontId="2"/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</si>
  <si>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</si>
  <si>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</si>
  <si>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</si>
  <si>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</si>
  <si>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</si>
  <si>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</si>
  <si>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</si>
  <si>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</si>
  <si>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</si>
  <si>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</si>
  <si>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</si>
  <si>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</si>
  <si>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H31(R1)</t>
    <phoneticPr fontId="2"/>
  </si>
  <si>
    <t>R2</t>
    <phoneticPr fontId="2"/>
  </si>
  <si>
    <t>R3</t>
  </si>
  <si>
    <t>R4</t>
    <phoneticPr fontId="2"/>
  </si>
  <si>
    <t>R5</t>
    <phoneticPr fontId="2"/>
  </si>
  <si>
    <t>※ 数値は石巻署管内（旧石巻市、旧河南町、旧牡鹿町、東松島市、女川町）のものである。</t>
    <rPh sb="2" eb="4">
      <t>スウチ</t>
    </rPh>
    <rPh sb="5" eb="7">
      <t>イシノマキ</t>
    </rPh>
    <rPh sb="7" eb="8">
      <t>ショ</t>
    </rPh>
    <rPh sb="8" eb="10">
      <t>カンナイ</t>
    </rPh>
    <rPh sb="11" eb="12">
      <t>キュウ</t>
    </rPh>
    <rPh sb="12" eb="15">
      <t>イシノマキシ</t>
    </rPh>
    <rPh sb="16" eb="17">
      <t>キュウ</t>
    </rPh>
    <rPh sb="17" eb="19">
      <t>カナン</t>
    </rPh>
    <rPh sb="19" eb="20">
      <t>マチ</t>
    </rPh>
    <rPh sb="21" eb="22">
      <t>キュウ</t>
    </rPh>
    <rPh sb="22" eb="24">
      <t>オシカ</t>
    </rPh>
    <rPh sb="24" eb="25">
      <t>マチ</t>
    </rPh>
    <rPh sb="26" eb="27">
      <t>ヒガシ</t>
    </rPh>
    <rPh sb="27" eb="29">
      <t>マツシマ</t>
    </rPh>
    <rPh sb="29" eb="30">
      <t>シ</t>
    </rPh>
    <rPh sb="31" eb="33">
      <t>オナガワ</t>
    </rPh>
    <rPh sb="33" eb="34">
      <t>マチ</t>
    </rPh>
    <phoneticPr fontId="3"/>
  </si>
  <si>
    <t>※ 数値は河北署管内（旧河北町、旧桃生町、旧雄勝町、旧北上町）のものである。</t>
    <rPh sb="2" eb="4">
      <t>スウチ</t>
    </rPh>
    <rPh sb="5" eb="7">
      <t>カホク</t>
    </rPh>
    <rPh sb="7" eb="8">
      <t>ショ</t>
    </rPh>
    <rPh sb="8" eb="10">
      <t>カンナイ</t>
    </rPh>
    <rPh sb="11" eb="12">
      <t>キュウ</t>
    </rPh>
    <rPh sb="12" eb="14">
      <t>カホク</t>
    </rPh>
    <rPh sb="14" eb="15">
      <t>マチ</t>
    </rPh>
    <rPh sb="16" eb="17">
      <t>キュウ</t>
    </rPh>
    <rPh sb="17" eb="19">
      <t>モノウ</t>
    </rPh>
    <rPh sb="19" eb="20">
      <t>マチ</t>
    </rPh>
    <rPh sb="21" eb="22">
      <t>キュウ</t>
    </rPh>
    <rPh sb="22" eb="24">
      <t>オガツ</t>
    </rPh>
    <rPh sb="24" eb="25">
      <t>マチ</t>
    </rPh>
    <rPh sb="26" eb="27">
      <t>キュウ</t>
    </rPh>
    <rPh sb="27" eb="29">
      <t>キタカミ</t>
    </rPh>
    <rPh sb="29" eb="30">
      <t>マチ</t>
    </rPh>
    <phoneticPr fontId="3"/>
  </si>
  <si>
    <t>不同意性交等※1</t>
    <rPh sb="0" eb="3">
      <t>フドウイ</t>
    </rPh>
    <rPh sb="3" eb="5">
      <t>セイコウ</t>
    </rPh>
    <rPh sb="5" eb="6">
      <t>トウ</t>
    </rPh>
    <phoneticPr fontId="2"/>
  </si>
  <si>
    <t>※1　R４までは強制性交等として表記</t>
    <rPh sb="8" eb="10">
      <t>キョウセイ</t>
    </rPh>
    <rPh sb="10" eb="12">
      <t>セイコウ</t>
    </rPh>
    <rPh sb="12" eb="13">
      <t>トウ</t>
    </rPh>
    <rPh sb="16" eb="18">
      <t>ヒョウキ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</si>
</sst>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176" fontId="1" fillId="0" borderId="0" xfId="0" applyNumberFormat="1" applyFont="1" applyAlignment="1">
      <alignment vertical="center"/>
    </xf>
    <xf numFmtId="176" fontId="1" fillId="0" borderId="0" xfId="0" applyNumberFormat="1" applyFont="1" applyBorder="1" applyAlignment="1">
      <alignment vertical="center"/>
    </xf>
    <xf numFmtId="176" fontId="1" fillId="24" borderId="10" xfId="0" applyNumberFormat="1" applyFont="1" applyFill="1" applyBorder="1" applyAlignment="1">
      <alignment vertical="center"/>
    </xf>
    <xf numFmtId="176" fontId="1" fillId="24" borderId="11" xfId="0" applyNumberFormat="1" applyFont="1" applyFill="1" applyBorder="1" applyAlignment="1">
      <alignment horizontal="center" vertical="center"/>
    </xf>
    <xf numFmtId="176" fontId="1" fillId="24" borderId="12" xfId="0" applyNumberFormat="1" applyFont="1" applyFill="1" applyBorder="1" applyAlignment="1">
      <alignment horizontal="right" vertical="center"/>
    </xf>
    <xf numFmtId="176" fontId="1" fillId="24" borderId="13" xfId="0" applyNumberFormat="1" applyFont="1" applyFill="1" applyBorder="1" applyAlignment="1">
      <alignment horizontal="center" vertical="center"/>
    </xf>
    <xf numFmtId="176" fontId="1" fillId="0" borderId="13" xfId="33" applyNumberFormat="1" applyFont="1" applyFill="1" applyBorder="1" applyAlignment="1">
      <alignment vertical="center"/>
    </xf>
    <xf numFmtId="176" fontId="1" fillId="0" borderId="13" xfId="0" applyNumberFormat="1" applyFont="1" applyFill="1" applyBorder="1" applyAlignment="1">
      <alignment vertical="center"/>
    </xf>
    <xf numFmtId="176" fontId="0" fillId="24" borderId="13" xfId="0" applyNumberFormat="1" applyFont="1" applyFill="1" applyBorder="1" applyAlignment="1">
      <alignment horizontal="center" vertical="center"/>
    </xf>
    <xf numFmtId="176" fontId="0" fillId="0" borderId="0" xfId="0" applyNumberFormat="1" applyFont="1" applyAlignment="1">
      <alignment vertical="center"/>
    </xf>
    <xf numFmtId="176" fontId="1" fillId="24" borderId="14" xfId="0" applyNumberFormat="1" applyFont="1" applyFill="1" applyBorder="1" applyAlignment="1">
      <alignment horizontal="center" vertical="center"/>
    </xf>
    <xf numFmtId="176" fontId="1" fillId="24" borderId="16" xfId="0" applyNumberFormat="1" applyFont="1" applyFill="1" applyBorder="1" applyAlignment="1">
      <alignment horizontal="center" vertical="center"/>
    </xf>
    <xf numFmtId="176" fontId="1" fillId="24" borderId="15" xfId="0" applyNumberFormat="1" applyFont="1" applyFill="1" applyBorder="1" applyAlignment="1">
      <alignment horizontal="center" vertical="center"/>
    </xf>
    <xf numFmtId="176" fontId="1" fillId="24" borderId="12" xfId="0" applyNumberFormat="1" applyFont="1" applyFill="1" applyBorder="1" applyAlignment="1">
      <alignment horizontal="center" vertical="center"/>
    </xf>
    <xf numFmtId="176" fontId="1" fillId="24" borderId="11" xfId="0" applyNumberFormat="1" applyFont="1" applyFill="1" applyBorder="1" applyAlignment="1">
      <alignment horizontal="center" vertical="center"/>
    </xf>
    <xf numFmtId="176" fontId="0" fillId="24" borderId="14" xfId="0" applyNumberFormat="1" applyFont="1" applyFill="1" applyBorder="1" applyAlignment="1">
      <alignment horizontal="center" vertical="center" wrapText="1"/>
    </xf>
    <xf numFmtId="176" fontId="1" fillId="24" borderId="16" xfId="0" applyNumberFormat="1" applyFont="1" applyFill="1" applyBorder="1" applyAlignment="1">
      <alignment horizontal="center" vertical="center" wrapText="1"/>
    </xf>
    <xf numFmtId="176" fontId="1" fillId="24" borderId="17" xfId="0" applyNumberFormat="1" applyFont="1" applyFill="1" applyBorder="1" applyAlignment="1">
      <alignment horizontal="center" vertical="center"/>
    </xf>
    <xf numFmtId="176" fontId="1" fillId="24" borderId="18" xfId="0" applyNumberFormat="1" applyFont="1" applyFill="1" applyBorder="1" applyAlignment="1">
      <alignment horizontal="center" vertical="center"/>
    </xf>
    <xf numFmtId="176" fontId="0" fillId="24" borderId="16" xfId="0" applyNumberFormat="1" applyFont="1" applyFill="1" applyBorder="1" applyAlignment="1">
      <alignment horizontal="center" vertical="center" wrapText="1"/>
    </xf>
    <xf numFmtId="176" fontId="1" fillId="24" borderId="19" xfId="0" applyNumberFormat="1" applyFont="1" applyFill="1" applyBorder="1" applyAlignment="1">
      <alignment horizontal="center" vertical="center"/>
    </xf>
    <xf numFmtId="176" fontId="1" fillId="24" borderId="20" xfId="0" applyNumberFormat="1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9525</xdr:rowOff>
    </xdr:from>
    <xdr:to>
      <xdr:col>1</xdr:col>
      <xdr:colOff>0</xdr:colOff>
      <xdr:row>7</xdr:row>
      <xdr:rowOff>0</xdr:rowOff>
    </xdr:to>
    <xdr:sp macro="" textlink="">
      <xdr:nvSpPr>
        <xdr:cNvPr id="2180" name="Line 3"/>
        <xdr:cNvSpPr>
          <a:spLocks noChangeShapeType="1"/>
        </xdr:cNvSpPr>
      </xdr:nvSpPr>
      <xdr:spPr bwMode="auto">
        <a:xfrm>
          <a:off x="9525" y="1295400"/>
          <a:ext cx="6191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9525</xdr:colOff>
      <xdr:row>31</xdr:row>
      <xdr:rowOff>9525</xdr:rowOff>
    </xdr:from>
    <xdr:to>
      <xdr:col>1</xdr:col>
      <xdr:colOff>0</xdr:colOff>
      <xdr:row>34</xdr:row>
      <xdr:rowOff>0</xdr:rowOff>
    </xdr:to>
    <xdr:sp macro="" textlink="">
      <xdr:nvSpPr>
        <xdr:cNvPr id="2181" name="Line 6"/>
        <xdr:cNvSpPr>
          <a:spLocks noChangeShapeType="1"/>
        </xdr:cNvSpPr>
      </xdr:nvSpPr>
      <xdr:spPr bwMode="auto">
        <a:xfrm>
          <a:off x="9525" y="6181725"/>
          <a:ext cx="619125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59</xdr:row>
      <xdr:rowOff>9525</xdr:rowOff>
    </xdr:from>
    <xdr:to>
      <xdr:col>1</xdr:col>
      <xdr:colOff>0</xdr:colOff>
      <xdr:row>62</xdr:row>
      <xdr:rowOff>0</xdr:rowOff>
    </xdr:to>
    <xdr:sp macro="" textlink="">
      <xdr:nvSpPr>
        <xdr:cNvPr id="2182" name="Line 7"/>
        <xdr:cNvSpPr>
          <a:spLocks noChangeShapeType="1"/>
        </xdr:cNvSpPr>
      </xdr:nvSpPr>
      <xdr:spPr bwMode="auto">
        <a:xfrm>
          <a:off x="9525" y="11325225"/>
          <a:ext cx="619125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AA84"/>
  <sheetViews>
    <sheetView tabSelected="1" zoomScaleNormal="100" workbookViewId="0">
      <selection sqref="A1:XFD1"/>
    </sheetView>
  </sheetViews>
  <sheetFormatPr defaultRowHeight="20.25" customHeight="1" x14ac:dyDescent="0.15"/>
  <cols>
    <col min="1" max="1" width="8.25" style="1" customWidth="1"/>
    <col min="2" max="3" width="6.625" style="1" customWidth="1"/>
    <col min="4" max="19" width="5.625" style="1" customWidth="1"/>
    <col min="20" max="21" width="6.25" style="1" customWidth="1"/>
    <col min="22" max="27" width="5.625" style="1" customWidth="1"/>
    <col min="28" max="16384" width="9" style="1"/>
  </cols>
  <sheetData>
    <row r="1" spans="1:27" ht="20.25" customHeight="1" x14ac:dyDescent="0.15">
      <c r="A1" s="1" t="s">
        <v>28</v>
      </c>
    </row>
    <row r="2" spans="1:27" ht="9" customHeight="1" x14ac:dyDescent="0.15"/>
    <row r="3" spans="1:27" ht="20.25" customHeight="1" x14ac:dyDescent="0.15">
      <c r="A3" s="1" t="s">
        <v>25</v>
      </c>
    </row>
    <row r="4" spans="1:27" ht="20.25" customHeight="1" x14ac:dyDescent="0.15">
      <c r="A4" s="1" t="s">
        <v>29</v>
      </c>
    </row>
    <row r="5" spans="1:27" ht="20.25" customHeight="1" x14ac:dyDescent="0.15">
      <c r="A5" s="5" t="s">
        <v>30</v>
      </c>
      <c r="B5" s="11" t="s">
        <v>1</v>
      </c>
      <c r="C5" s="12"/>
      <c r="D5" s="11" t="s">
        <v>3</v>
      </c>
      <c r="E5" s="13"/>
      <c r="F5" s="13"/>
      <c r="G5" s="13"/>
      <c r="H5" s="13"/>
      <c r="I5" s="13"/>
      <c r="J5" s="13"/>
      <c r="K5" s="12"/>
      <c r="L5" s="11" t="s">
        <v>4</v>
      </c>
      <c r="M5" s="13"/>
      <c r="N5" s="13"/>
      <c r="O5" s="13"/>
      <c r="P5" s="13"/>
      <c r="Q5" s="13"/>
      <c r="R5" s="13"/>
      <c r="S5" s="12"/>
      <c r="T5" s="11" t="s">
        <v>5</v>
      </c>
      <c r="U5" s="12"/>
      <c r="V5" s="11" t="s">
        <v>6</v>
      </c>
      <c r="W5" s="13"/>
      <c r="X5" s="13"/>
      <c r="Y5" s="12"/>
      <c r="Z5" s="18" t="s">
        <v>7</v>
      </c>
      <c r="AA5" s="19"/>
    </row>
    <row r="6" spans="1:27" ht="29.25" customHeight="1" x14ac:dyDescent="0.15">
      <c r="A6" s="3"/>
      <c r="B6" s="14" t="s">
        <v>8</v>
      </c>
      <c r="C6" s="14" t="s">
        <v>9</v>
      </c>
      <c r="D6" s="11" t="s">
        <v>10</v>
      </c>
      <c r="E6" s="12"/>
      <c r="F6" s="11" t="s">
        <v>11</v>
      </c>
      <c r="G6" s="12"/>
      <c r="H6" s="11" t="s">
        <v>12</v>
      </c>
      <c r="I6" s="12"/>
      <c r="J6" s="16" t="s">
        <v>56</v>
      </c>
      <c r="K6" s="20"/>
      <c r="L6" s="11" t="s">
        <v>13</v>
      </c>
      <c r="M6" s="12"/>
      <c r="N6" s="11" t="s">
        <v>14</v>
      </c>
      <c r="O6" s="12"/>
      <c r="P6" s="11" t="s">
        <v>15</v>
      </c>
      <c r="Q6" s="12"/>
      <c r="R6" s="11" t="s">
        <v>16</v>
      </c>
      <c r="S6" s="12"/>
      <c r="T6" s="11" t="s">
        <v>17</v>
      </c>
      <c r="U6" s="12"/>
      <c r="V6" s="11" t="s">
        <v>18</v>
      </c>
      <c r="W6" s="12"/>
      <c r="X6" s="11" t="s">
        <v>19</v>
      </c>
      <c r="Y6" s="12"/>
      <c r="Z6" s="21" t="s">
        <v>20</v>
      </c>
      <c r="AA6" s="22"/>
    </row>
    <row r="7" spans="1:27" ht="20.25" customHeight="1" x14ac:dyDescent="0.15">
      <c r="A7" s="4" t="s">
        <v>0</v>
      </c>
      <c r="B7" s="15"/>
      <c r="C7" s="15"/>
      <c r="D7" s="6" t="s">
        <v>26</v>
      </c>
      <c r="E7" s="6" t="s">
        <v>27</v>
      </c>
      <c r="F7" s="6" t="s">
        <v>26</v>
      </c>
      <c r="G7" s="6" t="s">
        <v>27</v>
      </c>
      <c r="H7" s="6" t="s">
        <v>26</v>
      </c>
      <c r="I7" s="6" t="s">
        <v>27</v>
      </c>
      <c r="J7" s="6" t="s">
        <v>26</v>
      </c>
      <c r="K7" s="6" t="s">
        <v>27</v>
      </c>
      <c r="L7" s="6" t="s">
        <v>26</v>
      </c>
      <c r="M7" s="6" t="s">
        <v>27</v>
      </c>
      <c r="N7" s="6" t="s">
        <v>26</v>
      </c>
      <c r="O7" s="6" t="s">
        <v>27</v>
      </c>
      <c r="P7" s="6" t="s">
        <v>26</v>
      </c>
      <c r="Q7" s="6" t="s">
        <v>27</v>
      </c>
      <c r="R7" s="6" t="s">
        <v>26</v>
      </c>
      <c r="S7" s="6" t="s">
        <v>27</v>
      </c>
      <c r="T7" s="6" t="s">
        <v>26</v>
      </c>
      <c r="U7" s="6" t="s">
        <v>27</v>
      </c>
      <c r="V7" s="6" t="s">
        <v>26</v>
      </c>
      <c r="W7" s="6" t="s">
        <v>27</v>
      </c>
      <c r="X7" s="6" t="s">
        <v>26</v>
      </c>
      <c r="Y7" s="6" t="s">
        <v>27</v>
      </c>
      <c r="Z7" s="6" t="s">
        <v>26</v>
      </c>
      <c r="AA7" s="6" t="s">
        <v>27</v>
      </c>
    </row>
    <row r="8" spans="1:27" s="2" customFormat="1" ht="20.25" customHeight="1" x14ac:dyDescent="0.15">
      <c r="A8" s="9" t="s">
        <v>35</v>
      </c>
      <c r="B8" s="7">
        <f t="shared" ref="B8:AA8" si="0">B35+B63</f>
        <v>2957</v>
      </c>
      <c r="C8" s="7">
        <f t="shared" si="0"/>
        <v>695</v>
      </c>
      <c r="D8" s="7">
        <f t="shared" si="0"/>
        <v>1</v>
      </c>
      <c r="E8" s="7">
        <f t="shared" si="0"/>
        <v>1</v>
      </c>
      <c r="F8" s="7">
        <f t="shared" si="0"/>
        <v>4</v>
      </c>
      <c r="G8" s="7">
        <f t="shared" si="0"/>
        <v>2</v>
      </c>
      <c r="H8" s="7">
        <f t="shared" si="0"/>
        <v>1</v>
      </c>
      <c r="I8" s="7">
        <f t="shared" si="0"/>
        <v>0</v>
      </c>
      <c r="J8" s="7">
        <f t="shared" si="0"/>
        <v>2</v>
      </c>
      <c r="K8" s="7">
        <f t="shared" si="0"/>
        <v>2</v>
      </c>
      <c r="L8" s="7">
        <f t="shared" si="0"/>
        <v>26</v>
      </c>
      <c r="M8" s="7">
        <f t="shared" si="0"/>
        <v>18</v>
      </c>
      <c r="N8" s="7">
        <f t="shared" si="0"/>
        <v>10</v>
      </c>
      <c r="O8" s="7">
        <f t="shared" si="0"/>
        <v>3</v>
      </c>
      <c r="P8" s="7">
        <f t="shared" si="0"/>
        <v>0</v>
      </c>
      <c r="Q8" s="7">
        <f t="shared" si="0"/>
        <v>0</v>
      </c>
      <c r="R8" s="7">
        <f t="shared" si="0"/>
        <v>8</v>
      </c>
      <c r="S8" s="7">
        <f t="shared" si="0"/>
        <v>3</v>
      </c>
      <c r="T8" s="7">
        <f t="shared" si="0"/>
        <v>2127</v>
      </c>
      <c r="U8" s="7">
        <f t="shared" si="0"/>
        <v>383</v>
      </c>
      <c r="V8" s="7">
        <f t="shared" si="0"/>
        <v>147</v>
      </c>
      <c r="W8" s="7">
        <f t="shared" si="0"/>
        <v>96</v>
      </c>
      <c r="X8" s="7">
        <f t="shared" si="0"/>
        <v>0</v>
      </c>
      <c r="Y8" s="7">
        <f t="shared" si="0"/>
        <v>0</v>
      </c>
      <c r="Z8" s="7">
        <f t="shared" si="0"/>
        <v>594</v>
      </c>
      <c r="AA8" s="7">
        <f t="shared" si="0"/>
        <v>160</v>
      </c>
    </row>
    <row r="9" spans="1:27" s="2" customFormat="1" ht="20.25" customHeight="1" x14ac:dyDescent="0.15">
      <c r="A9" s="9" t="s">
        <v>36</v>
      </c>
      <c r="B9" s="7">
        <f t="shared" ref="B9:AA9" si="1">B36+B64</f>
        <v>2695</v>
      </c>
      <c r="C9" s="7">
        <f t="shared" si="1"/>
        <v>800</v>
      </c>
      <c r="D9" s="7">
        <f t="shared" si="1"/>
        <v>1</v>
      </c>
      <c r="E9" s="7">
        <f t="shared" si="1"/>
        <v>1</v>
      </c>
      <c r="F9" s="7">
        <f t="shared" si="1"/>
        <v>1</v>
      </c>
      <c r="G9" s="7">
        <f t="shared" si="1"/>
        <v>2</v>
      </c>
      <c r="H9" s="7">
        <f t="shared" si="1"/>
        <v>0</v>
      </c>
      <c r="I9" s="7">
        <f t="shared" si="1"/>
        <v>2</v>
      </c>
      <c r="J9" s="7">
        <f t="shared" si="1"/>
        <v>1</v>
      </c>
      <c r="K9" s="7">
        <f t="shared" si="1"/>
        <v>1</v>
      </c>
      <c r="L9" s="7">
        <f t="shared" si="1"/>
        <v>18</v>
      </c>
      <c r="M9" s="7">
        <f t="shared" si="1"/>
        <v>16</v>
      </c>
      <c r="N9" s="7">
        <f t="shared" si="1"/>
        <v>15</v>
      </c>
      <c r="O9" s="7">
        <f t="shared" si="1"/>
        <v>11</v>
      </c>
      <c r="P9" s="7">
        <f t="shared" si="1"/>
        <v>1</v>
      </c>
      <c r="Q9" s="7">
        <f t="shared" si="1"/>
        <v>0</v>
      </c>
      <c r="R9" s="7">
        <f t="shared" si="1"/>
        <v>6</v>
      </c>
      <c r="S9" s="7">
        <f t="shared" si="1"/>
        <v>3</v>
      </c>
      <c r="T9" s="7">
        <f t="shared" si="1"/>
        <v>2004</v>
      </c>
      <c r="U9" s="7">
        <f t="shared" si="1"/>
        <v>523</v>
      </c>
      <c r="V9" s="7">
        <f t="shared" si="1"/>
        <v>99</v>
      </c>
      <c r="W9" s="7">
        <f t="shared" si="1"/>
        <v>63</v>
      </c>
      <c r="X9" s="7">
        <f t="shared" si="1"/>
        <v>0</v>
      </c>
      <c r="Y9" s="7">
        <f t="shared" si="1"/>
        <v>0</v>
      </c>
      <c r="Z9" s="7">
        <f t="shared" si="1"/>
        <v>542</v>
      </c>
      <c r="AA9" s="7">
        <f t="shared" si="1"/>
        <v>177</v>
      </c>
    </row>
    <row r="10" spans="1:27" s="2" customFormat="1" ht="20.25" customHeight="1" x14ac:dyDescent="0.15">
      <c r="A10" s="9" t="s">
        <v>37</v>
      </c>
      <c r="B10" s="7">
        <f t="shared" ref="B10:AA10" si="2">B37+B65</f>
        <v>2436</v>
      </c>
      <c r="C10" s="7">
        <f t="shared" si="2"/>
        <v>922</v>
      </c>
      <c r="D10" s="7">
        <f t="shared" si="2"/>
        <v>2</v>
      </c>
      <c r="E10" s="7">
        <f t="shared" si="2"/>
        <v>2</v>
      </c>
      <c r="F10" s="7">
        <f t="shared" si="2"/>
        <v>0</v>
      </c>
      <c r="G10" s="7">
        <f t="shared" si="2"/>
        <v>1</v>
      </c>
      <c r="H10" s="7">
        <f t="shared" si="2"/>
        <v>1</v>
      </c>
      <c r="I10" s="7">
        <f t="shared" si="2"/>
        <v>1</v>
      </c>
      <c r="J10" s="7">
        <f t="shared" si="2"/>
        <v>1</v>
      </c>
      <c r="K10" s="7">
        <f t="shared" si="2"/>
        <v>0</v>
      </c>
      <c r="L10" s="7">
        <f t="shared" si="2"/>
        <v>30</v>
      </c>
      <c r="M10" s="7">
        <f t="shared" si="2"/>
        <v>16</v>
      </c>
      <c r="N10" s="7">
        <f t="shared" si="2"/>
        <v>21</v>
      </c>
      <c r="O10" s="7">
        <f t="shared" si="2"/>
        <v>15</v>
      </c>
      <c r="P10" s="7">
        <f t="shared" si="2"/>
        <v>1</v>
      </c>
      <c r="Q10" s="7">
        <f t="shared" si="2"/>
        <v>1</v>
      </c>
      <c r="R10" s="7">
        <f t="shared" si="2"/>
        <v>6</v>
      </c>
      <c r="S10" s="7">
        <f t="shared" si="2"/>
        <v>3</v>
      </c>
      <c r="T10" s="7">
        <f t="shared" si="2"/>
        <v>1779</v>
      </c>
      <c r="U10" s="7">
        <f t="shared" si="2"/>
        <v>593</v>
      </c>
      <c r="V10" s="7">
        <f t="shared" si="2"/>
        <v>84</v>
      </c>
      <c r="W10" s="7">
        <f t="shared" si="2"/>
        <v>82</v>
      </c>
      <c r="X10" s="7">
        <f t="shared" si="2"/>
        <v>0</v>
      </c>
      <c r="Y10" s="7">
        <f t="shared" si="2"/>
        <v>0</v>
      </c>
      <c r="Z10" s="7">
        <f t="shared" si="2"/>
        <v>484</v>
      </c>
      <c r="AA10" s="7">
        <f t="shared" si="2"/>
        <v>188</v>
      </c>
    </row>
    <row r="11" spans="1:27" s="2" customFormat="1" ht="20.25" customHeight="1" x14ac:dyDescent="0.15">
      <c r="A11" s="9" t="s">
        <v>38</v>
      </c>
      <c r="B11" s="7">
        <f t="shared" ref="B11:AA11" si="3">B38+B66</f>
        <v>2470</v>
      </c>
      <c r="C11" s="7">
        <f t="shared" si="3"/>
        <v>654</v>
      </c>
      <c r="D11" s="7">
        <f t="shared" si="3"/>
        <v>2</v>
      </c>
      <c r="E11" s="7">
        <f t="shared" si="3"/>
        <v>2</v>
      </c>
      <c r="F11" s="7">
        <f t="shared" si="3"/>
        <v>5</v>
      </c>
      <c r="G11" s="7">
        <f t="shared" si="3"/>
        <v>5</v>
      </c>
      <c r="H11" s="7">
        <f t="shared" si="3"/>
        <v>4</v>
      </c>
      <c r="I11" s="7">
        <f t="shared" si="3"/>
        <v>1</v>
      </c>
      <c r="J11" s="7">
        <f t="shared" si="3"/>
        <v>5</v>
      </c>
      <c r="K11" s="7">
        <f t="shared" si="3"/>
        <v>4</v>
      </c>
      <c r="L11" s="7">
        <f t="shared" si="3"/>
        <v>37</v>
      </c>
      <c r="M11" s="7">
        <f t="shared" si="3"/>
        <v>27</v>
      </c>
      <c r="N11" s="7">
        <f t="shared" si="3"/>
        <v>12</v>
      </c>
      <c r="O11" s="7">
        <f t="shared" si="3"/>
        <v>8</v>
      </c>
      <c r="P11" s="7">
        <f t="shared" si="3"/>
        <v>1</v>
      </c>
      <c r="Q11" s="7">
        <f t="shared" si="3"/>
        <v>0</v>
      </c>
      <c r="R11" s="7">
        <f t="shared" si="3"/>
        <v>4</v>
      </c>
      <c r="S11" s="7">
        <f t="shared" si="3"/>
        <v>2</v>
      </c>
      <c r="T11" s="7">
        <f t="shared" si="3"/>
        <v>1858</v>
      </c>
      <c r="U11" s="7">
        <f t="shared" si="3"/>
        <v>436</v>
      </c>
      <c r="V11" s="7">
        <f t="shared" si="3"/>
        <v>92</v>
      </c>
      <c r="W11" s="7">
        <f t="shared" si="3"/>
        <v>54</v>
      </c>
      <c r="X11" s="7">
        <f t="shared" si="3"/>
        <v>4</v>
      </c>
      <c r="Y11" s="7">
        <f t="shared" si="3"/>
        <v>2</v>
      </c>
      <c r="Z11" s="7">
        <f t="shared" si="3"/>
        <v>432</v>
      </c>
      <c r="AA11" s="7">
        <f t="shared" si="3"/>
        <v>102</v>
      </c>
    </row>
    <row r="12" spans="1:27" s="2" customFormat="1" ht="20.25" customHeight="1" x14ac:dyDescent="0.15">
      <c r="A12" s="9" t="s">
        <v>39</v>
      </c>
      <c r="B12" s="7">
        <f t="shared" ref="B12:AA12" si="4">B39+B67</f>
        <v>2429</v>
      </c>
      <c r="C12" s="7">
        <f t="shared" si="4"/>
        <v>653</v>
      </c>
      <c r="D12" s="7">
        <f t="shared" si="4"/>
        <v>2</v>
      </c>
      <c r="E12" s="7">
        <f t="shared" si="4"/>
        <v>2</v>
      </c>
      <c r="F12" s="7">
        <f t="shared" si="4"/>
        <v>2</v>
      </c>
      <c r="G12" s="7">
        <f t="shared" si="4"/>
        <v>1</v>
      </c>
      <c r="H12" s="7">
        <f t="shared" si="4"/>
        <v>0</v>
      </c>
      <c r="I12" s="7">
        <f t="shared" si="4"/>
        <v>0</v>
      </c>
      <c r="J12" s="7">
        <f t="shared" si="4"/>
        <v>4</v>
      </c>
      <c r="K12" s="7">
        <f t="shared" si="4"/>
        <v>2</v>
      </c>
      <c r="L12" s="7">
        <f t="shared" si="4"/>
        <v>52</v>
      </c>
      <c r="M12" s="7">
        <f t="shared" si="4"/>
        <v>28</v>
      </c>
      <c r="N12" s="7">
        <f t="shared" si="4"/>
        <v>23</v>
      </c>
      <c r="O12" s="7">
        <f t="shared" si="4"/>
        <v>8</v>
      </c>
      <c r="P12" s="7">
        <f t="shared" si="4"/>
        <v>5</v>
      </c>
      <c r="Q12" s="7">
        <f t="shared" si="4"/>
        <v>4</v>
      </c>
      <c r="R12" s="7">
        <f t="shared" si="4"/>
        <v>15</v>
      </c>
      <c r="S12" s="7">
        <f t="shared" si="4"/>
        <v>11</v>
      </c>
      <c r="T12" s="7">
        <f t="shared" si="4"/>
        <v>1779</v>
      </c>
      <c r="U12" s="7">
        <f t="shared" si="4"/>
        <v>483</v>
      </c>
      <c r="V12" s="7">
        <f t="shared" si="4"/>
        <v>70</v>
      </c>
      <c r="W12" s="7">
        <f t="shared" si="4"/>
        <v>27</v>
      </c>
      <c r="X12" s="7">
        <f t="shared" si="4"/>
        <v>14</v>
      </c>
      <c r="Y12" s="7">
        <f t="shared" si="4"/>
        <v>3</v>
      </c>
      <c r="Z12" s="7">
        <f t="shared" si="4"/>
        <v>442</v>
      </c>
      <c r="AA12" s="7">
        <f t="shared" si="4"/>
        <v>71</v>
      </c>
    </row>
    <row r="13" spans="1:27" s="2" customFormat="1" ht="20.25" customHeight="1" x14ac:dyDescent="0.15">
      <c r="A13" s="9" t="s">
        <v>40</v>
      </c>
      <c r="B13" s="7">
        <f t="shared" ref="B13:AA13" si="5">B40+B68</f>
        <v>2435</v>
      </c>
      <c r="C13" s="7">
        <f t="shared" si="5"/>
        <v>686</v>
      </c>
      <c r="D13" s="7">
        <f t="shared" si="5"/>
        <v>4</v>
      </c>
      <c r="E13" s="7">
        <f t="shared" si="5"/>
        <v>4</v>
      </c>
      <c r="F13" s="7">
        <f t="shared" si="5"/>
        <v>2</v>
      </c>
      <c r="G13" s="7">
        <f t="shared" si="5"/>
        <v>1</v>
      </c>
      <c r="H13" s="7">
        <f t="shared" si="5"/>
        <v>7</v>
      </c>
      <c r="I13" s="7">
        <f t="shared" si="5"/>
        <v>4</v>
      </c>
      <c r="J13" s="7">
        <f t="shared" si="5"/>
        <v>1</v>
      </c>
      <c r="K13" s="7">
        <f t="shared" si="5"/>
        <v>1</v>
      </c>
      <c r="L13" s="7">
        <f t="shared" si="5"/>
        <v>46</v>
      </c>
      <c r="M13" s="7">
        <f t="shared" si="5"/>
        <v>30</v>
      </c>
      <c r="N13" s="7">
        <f t="shared" si="5"/>
        <v>32</v>
      </c>
      <c r="O13" s="7">
        <f t="shared" si="5"/>
        <v>20</v>
      </c>
      <c r="P13" s="7">
        <f t="shared" si="5"/>
        <v>5</v>
      </c>
      <c r="Q13" s="7">
        <f t="shared" si="5"/>
        <v>1</v>
      </c>
      <c r="R13" s="7">
        <f t="shared" si="5"/>
        <v>7</v>
      </c>
      <c r="S13" s="7">
        <f t="shared" si="5"/>
        <v>7</v>
      </c>
      <c r="T13" s="7">
        <f t="shared" si="5"/>
        <v>1794</v>
      </c>
      <c r="U13" s="7">
        <f t="shared" si="5"/>
        <v>457</v>
      </c>
      <c r="V13" s="7">
        <f t="shared" si="5"/>
        <v>85</v>
      </c>
      <c r="W13" s="7">
        <f t="shared" si="5"/>
        <v>51</v>
      </c>
      <c r="X13" s="7">
        <f t="shared" si="5"/>
        <v>1</v>
      </c>
      <c r="Y13" s="7">
        <f t="shared" si="5"/>
        <v>4</v>
      </c>
      <c r="Z13" s="7">
        <f t="shared" si="5"/>
        <v>426</v>
      </c>
      <c r="AA13" s="7">
        <f t="shared" si="5"/>
        <v>88</v>
      </c>
    </row>
    <row r="14" spans="1:27" s="2" customFormat="1" ht="20.25" customHeight="1" x14ac:dyDescent="0.15">
      <c r="A14" s="9" t="s">
        <v>41</v>
      </c>
      <c r="B14" s="7">
        <f t="shared" ref="B14:AA14" si="6">B41+B69</f>
        <v>1914</v>
      </c>
      <c r="C14" s="7">
        <f t="shared" si="6"/>
        <v>514</v>
      </c>
      <c r="D14" s="7">
        <f t="shared" si="6"/>
        <v>2</v>
      </c>
      <c r="E14" s="7">
        <f t="shared" si="6"/>
        <v>2</v>
      </c>
      <c r="F14" s="7">
        <f t="shared" si="6"/>
        <v>2</v>
      </c>
      <c r="G14" s="7">
        <f t="shared" si="6"/>
        <v>2</v>
      </c>
      <c r="H14" s="7">
        <f t="shared" si="6"/>
        <v>3</v>
      </c>
      <c r="I14" s="7">
        <f t="shared" si="6"/>
        <v>2</v>
      </c>
      <c r="J14" s="7">
        <f t="shared" si="6"/>
        <v>0</v>
      </c>
      <c r="K14" s="7">
        <f t="shared" si="6"/>
        <v>0</v>
      </c>
      <c r="L14" s="7">
        <f t="shared" si="6"/>
        <v>61</v>
      </c>
      <c r="M14" s="7">
        <f t="shared" si="6"/>
        <v>33</v>
      </c>
      <c r="N14" s="7">
        <f t="shared" si="6"/>
        <v>21</v>
      </c>
      <c r="O14" s="7">
        <f t="shared" si="6"/>
        <v>10</v>
      </c>
      <c r="P14" s="7">
        <f t="shared" si="6"/>
        <v>1</v>
      </c>
      <c r="Q14" s="7">
        <f t="shared" si="6"/>
        <v>0</v>
      </c>
      <c r="R14" s="7">
        <f t="shared" si="6"/>
        <v>7</v>
      </c>
      <c r="S14" s="7">
        <f t="shared" si="6"/>
        <v>3</v>
      </c>
      <c r="T14" s="7">
        <f t="shared" si="6"/>
        <v>1476</v>
      </c>
      <c r="U14" s="7">
        <f t="shared" si="6"/>
        <v>324</v>
      </c>
      <c r="V14" s="7">
        <f t="shared" si="6"/>
        <v>36</v>
      </c>
      <c r="W14" s="7">
        <f t="shared" si="6"/>
        <v>36</v>
      </c>
      <c r="X14" s="7">
        <f t="shared" si="6"/>
        <v>0</v>
      </c>
      <c r="Y14" s="7">
        <f t="shared" si="6"/>
        <v>1</v>
      </c>
      <c r="Z14" s="7">
        <f t="shared" si="6"/>
        <v>305</v>
      </c>
      <c r="AA14" s="7">
        <f t="shared" si="6"/>
        <v>101</v>
      </c>
    </row>
    <row r="15" spans="1:27" s="2" customFormat="1" ht="20.25" customHeight="1" x14ac:dyDescent="0.15">
      <c r="A15" s="9" t="s">
        <v>42</v>
      </c>
      <c r="B15" s="7">
        <f t="shared" ref="B15:AA15" si="7">B42+B70</f>
        <v>1468</v>
      </c>
      <c r="C15" s="7">
        <f t="shared" si="7"/>
        <v>530</v>
      </c>
      <c r="D15" s="7">
        <f t="shared" si="7"/>
        <v>0</v>
      </c>
      <c r="E15" s="7">
        <f t="shared" si="7"/>
        <v>0</v>
      </c>
      <c r="F15" s="7">
        <f t="shared" si="7"/>
        <v>1</v>
      </c>
      <c r="G15" s="7">
        <f t="shared" si="7"/>
        <v>1</v>
      </c>
      <c r="H15" s="7">
        <f t="shared" si="7"/>
        <v>0</v>
      </c>
      <c r="I15" s="7">
        <f t="shared" si="7"/>
        <v>0</v>
      </c>
      <c r="J15" s="7">
        <f t="shared" si="7"/>
        <v>3</v>
      </c>
      <c r="K15" s="7">
        <f t="shared" si="7"/>
        <v>1</v>
      </c>
      <c r="L15" s="7">
        <f t="shared" si="7"/>
        <v>48</v>
      </c>
      <c r="M15" s="7">
        <f t="shared" si="7"/>
        <v>55</v>
      </c>
      <c r="N15" s="7">
        <f t="shared" si="7"/>
        <v>30</v>
      </c>
      <c r="O15" s="7">
        <f t="shared" si="7"/>
        <v>24</v>
      </c>
      <c r="P15" s="7">
        <f t="shared" si="7"/>
        <v>2</v>
      </c>
      <c r="Q15" s="7">
        <f t="shared" si="7"/>
        <v>1</v>
      </c>
      <c r="R15" s="7">
        <f t="shared" si="7"/>
        <v>5</v>
      </c>
      <c r="S15" s="7">
        <f t="shared" si="7"/>
        <v>7</v>
      </c>
      <c r="T15" s="7">
        <f t="shared" si="7"/>
        <v>942</v>
      </c>
      <c r="U15" s="7">
        <f t="shared" si="7"/>
        <v>281</v>
      </c>
      <c r="V15" s="7">
        <f t="shared" si="7"/>
        <v>52</v>
      </c>
      <c r="W15" s="7">
        <f t="shared" si="7"/>
        <v>36</v>
      </c>
      <c r="X15" s="7">
        <f t="shared" si="7"/>
        <v>6</v>
      </c>
      <c r="Y15" s="7">
        <f t="shared" si="7"/>
        <v>4</v>
      </c>
      <c r="Z15" s="7">
        <f t="shared" si="7"/>
        <v>379</v>
      </c>
      <c r="AA15" s="7">
        <f t="shared" si="7"/>
        <v>120</v>
      </c>
    </row>
    <row r="16" spans="1:27" s="2" customFormat="1" ht="20.25" customHeight="1" x14ac:dyDescent="0.15">
      <c r="A16" s="9" t="s">
        <v>43</v>
      </c>
      <c r="B16" s="7">
        <f t="shared" ref="B16:AA16" si="8">B43+B71</f>
        <v>1592</v>
      </c>
      <c r="C16" s="7">
        <f t="shared" si="8"/>
        <v>608</v>
      </c>
      <c r="D16" s="7">
        <f t="shared" si="8"/>
        <v>1</v>
      </c>
      <c r="E16" s="7">
        <f t="shared" si="8"/>
        <v>1</v>
      </c>
      <c r="F16" s="7">
        <f t="shared" si="8"/>
        <v>0</v>
      </c>
      <c r="G16" s="7">
        <f t="shared" si="8"/>
        <v>0</v>
      </c>
      <c r="H16" s="7">
        <f t="shared" si="8"/>
        <v>3</v>
      </c>
      <c r="I16" s="7">
        <f t="shared" si="8"/>
        <v>1</v>
      </c>
      <c r="J16" s="7">
        <f t="shared" si="8"/>
        <v>0</v>
      </c>
      <c r="K16" s="7">
        <f t="shared" si="8"/>
        <v>1</v>
      </c>
      <c r="L16" s="7">
        <f t="shared" si="8"/>
        <v>46</v>
      </c>
      <c r="M16" s="7">
        <f t="shared" si="8"/>
        <v>32</v>
      </c>
      <c r="N16" s="7">
        <f t="shared" si="8"/>
        <v>37</v>
      </c>
      <c r="O16" s="7">
        <f t="shared" si="8"/>
        <v>22</v>
      </c>
      <c r="P16" s="7">
        <f t="shared" si="8"/>
        <v>3</v>
      </c>
      <c r="Q16" s="7">
        <f t="shared" si="8"/>
        <v>3</v>
      </c>
      <c r="R16" s="7">
        <f t="shared" si="8"/>
        <v>10</v>
      </c>
      <c r="S16" s="7">
        <f t="shared" si="8"/>
        <v>8</v>
      </c>
      <c r="T16" s="7">
        <f t="shared" si="8"/>
        <v>1156</v>
      </c>
      <c r="U16" s="7">
        <f t="shared" si="8"/>
        <v>421</v>
      </c>
      <c r="V16" s="7">
        <f t="shared" si="8"/>
        <v>47</v>
      </c>
      <c r="W16" s="7">
        <f t="shared" si="8"/>
        <v>25</v>
      </c>
      <c r="X16" s="7">
        <f t="shared" si="8"/>
        <v>6</v>
      </c>
      <c r="Y16" s="7">
        <f t="shared" si="8"/>
        <v>5</v>
      </c>
      <c r="Z16" s="7">
        <f t="shared" si="8"/>
        <v>283</v>
      </c>
      <c r="AA16" s="7">
        <f t="shared" si="8"/>
        <v>89</v>
      </c>
    </row>
    <row r="17" spans="1:27" s="2" customFormat="1" ht="20.25" customHeight="1" x14ac:dyDescent="0.15">
      <c r="A17" s="9" t="s">
        <v>44</v>
      </c>
      <c r="B17" s="7">
        <f t="shared" ref="B17:AA17" si="9">B44+B72</f>
        <v>1620</v>
      </c>
      <c r="C17" s="7">
        <f t="shared" si="9"/>
        <v>522</v>
      </c>
      <c r="D17" s="7">
        <f t="shared" si="9"/>
        <v>1</v>
      </c>
      <c r="E17" s="7">
        <f t="shared" si="9"/>
        <v>1</v>
      </c>
      <c r="F17" s="7">
        <f t="shared" si="9"/>
        <v>0</v>
      </c>
      <c r="G17" s="7">
        <f t="shared" si="9"/>
        <v>0</v>
      </c>
      <c r="H17" s="7">
        <f t="shared" si="9"/>
        <v>1</v>
      </c>
      <c r="I17" s="7">
        <f t="shared" si="9"/>
        <v>1</v>
      </c>
      <c r="J17" s="7">
        <f t="shared" si="9"/>
        <v>1</v>
      </c>
      <c r="K17" s="7">
        <f t="shared" si="9"/>
        <v>1</v>
      </c>
      <c r="L17" s="7">
        <f t="shared" si="9"/>
        <v>50</v>
      </c>
      <c r="M17" s="7">
        <f t="shared" si="9"/>
        <v>39</v>
      </c>
      <c r="N17" s="7">
        <f t="shared" si="9"/>
        <v>40</v>
      </c>
      <c r="O17" s="7">
        <f t="shared" si="9"/>
        <v>28</v>
      </c>
      <c r="P17" s="7">
        <f t="shared" si="9"/>
        <v>5</v>
      </c>
      <c r="Q17" s="7">
        <f t="shared" si="9"/>
        <v>2</v>
      </c>
      <c r="R17" s="7">
        <f t="shared" si="9"/>
        <v>13</v>
      </c>
      <c r="S17" s="7">
        <f t="shared" si="9"/>
        <v>12</v>
      </c>
      <c r="T17" s="7">
        <f t="shared" si="9"/>
        <v>1097</v>
      </c>
      <c r="U17" s="7">
        <f t="shared" si="9"/>
        <v>339</v>
      </c>
      <c r="V17" s="7">
        <f t="shared" si="9"/>
        <v>53</v>
      </c>
      <c r="W17" s="7">
        <f t="shared" si="9"/>
        <v>22</v>
      </c>
      <c r="X17" s="7">
        <f t="shared" si="9"/>
        <v>4</v>
      </c>
      <c r="Y17" s="7">
        <f t="shared" si="9"/>
        <v>2</v>
      </c>
      <c r="Z17" s="7">
        <f t="shared" si="9"/>
        <v>355</v>
      </c>
      <c r="AA17" s="7">
        <f t="shared" si="9"/>
        <v>75</v>
      </c>
    </row>
    <row r="18" spans="1:27" s="2" customFormat="1" ht="20.25" customHeight="1" x14ac:dyDescent="0.15">
      <c r="A18" s="9" t="s">
        <v>45</v>
      </c>
      <c r="B18" s="7">
        <f t="shared" ref="B18:AA18" si="10">B45+B73</f>
        <v>1636</v>
      </c>
      <c r="C18" s="7">
        <f t="shared" si="10"/>
        <v>642</v>
      </c>
      <c r="D18" s="7">
        <f t="shared" si="10"/>
        <v>0</v>
      </c>
      <c r="E18" s="7">
        <f t="shared" si="10"/>
        <v>0</v>
      </c>
      <c r="F18" s="7">
        <f t="shared" si="10"/>
        <v>1</v>
      </c>
      <c r="G18" s="7">
        <f t="shared" si="10"/>
        <v>1</v>
      </c>
      <c r="H18" s="7">
        <f t="shared" si="10"/>
        <v>7</v>
      </c>
      <c r="I18" s="7">
        <f t="shared" si="10"/>
        <v>6</v>
      </c>
      <c r="J18" s="7">
        <f t="shared" si="10"/>
        <v>1</v>
      </c>
      <c r="K18" s="7">
        <f t="shared" si="10"/>
        <v>1</v>
      </c>
      <c r="L18" s="7">
        <f t="shared" si="10"/>
        <v>52</v>
      </c>
      <c r="M18" s="7">
        <f t="shared" si="10"/>
        <v>45</v>
      </c>
      <c r="N18" s="7">
        <f t="shared" si="10"/>
        <v>43</v>
      </c>
      <c r="O18" s="7">
        <f t="shared" si="10"/>
        <v>36</v>
      </c>
      <c r="P18" s="7">
        <f t="shared" si="10"/>
        <v>8</v>
      </c>
      <c r="Q18" s="7">
        <f t="shared" si="10"/>
        <v>2</v>
      </c>
      <c r="R18" s="7">
        <f t="shared" si="10"/>
        <v>2</v>
      </c>
      <c r="S18" s="7">
        <f t="shared" si="10"/>
        <v>3</v>
      </c>
      <c r="T18" s="7">
        <f t="shared" si="10"/>
        <v>1150</v>
      </c>
      <c r="U18" s="7">
        <f t="shared" si="10"/>
        <v>424</v>
      </c>
      <c r="V18" s="7">
        <f t="shared" si="10"/>
        <v>97</v>
      </c>
      <c r="W18" s="7">
        <f t="shared" si="10"/>
        <v>57</v>
      </c>
      <c r="X18" s="7">
        <f t="shared" si="10"/>
        <v>2</v>
      </c>
      <c r="Y18" s="7">
        <f t="shared" si="10"/>
        <v>1</v>
      </c>
      <c r="Z18" s="7">
        <f t="shared" si="10"/>
        <v>273</v>
      </c>
      <c r="AA18" s="7">
        <f t="shared" si="10"/>
        <v>67</v>
      </c>
    </row>
    <row r="19" spans="1:27" s="2" customFormat="1" ht="20.25" customHeight="1" x14ac:dyDescent="0.15">
      <c r="A19" s="9" t="s">
        <v>46</v>
      </c>
      <c r="B19" s="7">
        <f t="shared" ref="B19:AA19" si="11">B46+B74</f>
        <v>1315</v>
      </c>
      <c r="C19" s="7">
        <f t="shared" si="11"/>
        <v>599</v>
      </c>
      <c r="D19" s="7">
        <f t="shared" si="11"/>
        <v>1</v>
      </c>
      <c r="E19" s="7">
        <f t="shared" si="11"/>
        <v>1</v>
      </c>
      <c r="F19" s="7">
        <f t="shared" si="11"/>
        <v>2</v>
      </c>
      <c r="G19" s="7">
        <f t="shared" si="11"/>
        <v>1</v>
      </c>
      <c r="H19" s="7">
        <f t="shared" si="11"/>
        <v>2</v>
      </c>
      <c r="I19" s="7">
        <f t="shared" si="11"/>
        <v>2</v>
      </c>
      <c r="J19" s="7">
        <f t="shared" si="11"/>
        <v>1</v>
      </c>
      <c r="K19" s="7">
        <f t="shared" si="11"/>
        <v>1</v>
      </c>
      <c r="L19" s="7">
        <f t="shared" si="11"/>
        <v>30</v>
      </c>
      <c r="M19" s="7">
        <f t="shared" si="11"/>
        <v>21</v>
      </c>
      <c r="N19" s="7">
        <f t="shared" si="11"/>
        <v>42</v>
      </c>
      <c r="O19" s="7">
        <f t="shared" si="11"/>
        <v>39</v>
      </c>
      <c r="P19" s="7">
        <f t="shared" si="11"/>
        <v>5</v>
      </c>
      <c r="Q19" s="7">
        <f t="shared" si="11"/>
        <v>4</v>
      </c>
      <c r="R19" s="7">
        <f t="shared" si="11"/>
        <v>3</v>
      </c>
      <c r="S19" s="7">
        <f t="shared" si="11"/>
        <v>3</v>
      </c>
      <c r="T19" s="7">
        <f t="shared" si="11"/>
        <v>891</v>
      </c>
      <c r="U19" s="7">
        <f t="shared" si="11"/>
        <v>412</v>
      </c>
      <c r="V19" s="7">
        <f t="shared" si="11"/>
        <v>100</v>
      </c>
      <c r="W19" s="7">
        <f t="shared" si="11"/>
        <v>57</v>
      </c>
      <c r="X19" s="7">
        <f t="shared" si="11"/>
        <v>2</v>
      </c>
      <c r="Y19" s="7">
        <f t="shared" si="11"/>
        <v>2</v>
      </c>
      <c r="Z19" s="7">
        <f t="shared" si="11"/>
        <v>234</v>
      </c>
      <c r="AA19" s="7">
        <f t="shared" si="11"/>
        <v>54</v>
      </c>
    </row>
    <row r="20" spans="1:27" s="2" customFormat="1" ht="20.25" customHeight="1" x14ac:dyDescent="0.15">
      <c r="A20" s="9" t="s">
        <v>47</v>
      </c>
      <c r="B20" s="7">
        <f t="shared" ref="B20:AA20" si="12">B47+B75</f>
        <v>1125</v>
      </c>
      <c r="C20" s="7">
        <f t="shared" si="12"/>
        <v>507</v>
      </c>
      <c r="D20" s="7">
        <f t="shared" si="12"/>
        <v>0</v>
      </c>
      <c r="E20" s="7">
        <f t="shared" si="12"/>
        <v>0</v>
      </c>
      <c r="F20" s="7">
        <f t="shared" si="12"/>
        <v>1</v>
      </c>
      <c r="G20" s="7">
        <f t="shared" si="12"/>
        <v>1</v>
      </c>
      <c r="H20" s="7">
        <f t="shared" si="12"/>
        <v>1</v>
      </c>
      <c r="I20" s="7">
        <f t="shared" si="12"/>
        <v>0</v>
      </c>
      <c r="J20" s="7">
        <f t="shared" si="12"/>
        <v>2</v>
      </c>
      <c r="K20" s="7">
        <f t="shared" si="12"/>
        <v>2</v>
      </c>
      <c r="L20" s="7">
        <f t="shared" si="12"/>
        <v>23</v>
      </c>
      <c r="M20" s="7">
        <f t="shared" si="12"/>
        <v>19</v>
      </c>
      <c r="N20" s="7">
        <f t="shared" si="12"/>
        <v>29</v>
      </c>
      <c r="O20" s="7">
        <f t="shared" si="12"/>
        <v>29</v>
      </c>
      <c r="P20" s="7">
        <f t="shared" si="12"/>
        <v>0</v>
      </c>
      <c r="Q20" s="7">
        <f t="shared" si="12"/>
        <v>0</v>
      </c>
      <c r="R20" s="7">
        <f t="shared" si="12"/>
        <v>2</v>
      </c>
      <c r="S20" s="7">
        <f t="shared" si="12"/>
        <v>1</v>
      </c>
      <c r="T20" s="7">
        <f t="shared" si="12"/>
        <v>781</v>
      </c>
      <c r="U20" s="7">
        <f t="shared" si="12"/>
        <v>316</v>
      </c>
      <c r="V20" s="7">
        <f t="shared" si="12"/>
        <v>73</v>
      </c>
      <c r="W20" s="7">
        <f t="shared" si="12"/>
        <v>64</v>
      </c>
      <c r="X20" s="7">
        <f t="shared" si="12"/>
        <v>2</v>
      </c>
      <c r="Y20" s="7">
        <f t="shared" si="12"/>
        <v>1</v>
      </c>
      <c r="Z20" s="7">
        <f t="shared" si="12"/>
        <v>211</v>
      </c>
      <c r="AA20" s="7">
        <f t="shared" si="12"/>
        <v>74</v>
      </c>
    </row>
    <row r="21" spans="1:27" s="2" customFormat="1" ht="20.25" customHeight="1" x14ac:dyDescent="0.15">
      <c r="A21" s="9" t="s">
        <v>48</v>
      </c>
      <c r="B21" s="7">
        <f t="shared" ref="B21:AA21" si="13">B48+B76</f>
        <v>1022</v>
      </c>
      <c r="C21" s="7">
        <f t="shared" si="13"/>
        <v>412</v>
      </c>
      <c r="D21" s="7">
        <f t="shared" si="13"/>
        <v>0</v>
      </c>
      <c r="E21" s="7">
        <f t="shared" si="13"/>
        <v>0</v>
      </c>
      <c r="F21" s="7">
        <f t="shared" si="13"/>
        <v>2</v>
      </c>
      <c r="G21" s="7">
        <f t="shared" si="13"/>
        <v>2</v>
      </c>
      <c r="H21" s="7">
        <f t="shared" si="13"/>
        <v>4</v>
      </c>
      <c r="I21" s="7">
        <f t="shared" si="13"/>
        <v>4</v>
      </c>
      <c r="J21" s="7">
        <f t="shared" si="13"/>
        <v>2</v>
      </c>
      <c r="K21" s="7">
        <f t="shared" si="13"/>
        <v>2</v>
      </c>
      <c r="L21" s="7">
        <f t="shared" si="13"/>
        <v>24</v>
      </c>
      <c r="M21" s="7">
        <f t="shared" si="13"/>
        <v>21</v>
      </c>
      <c r="N21" s="7">
        <f t="shared" si="13"/>
        <v>36</v>
      </c>
      <c r="O21" s="7">
        <f t="shared" si="13"/>
        <v>32</v>
      </c>
      <c r="P21" s="7">
        <f t="shared" si="13"/>
        <v>5</v>
      </c>
      <c r="Q21" s="7">
        <f t="shared" si="13"/>
        <v>3</v>
      </c>
      <c r="R21" s="7">
        <f t="shared" si="13"/>
        <v>2</v>
      </c>
      <c r="S21" s="7">
        <f t="shared" si="13"/>
        <v>1</v>
      </c>
      <c r="T21" s="7">
        <f t="shared" si="13"/>
        <v>740</v>
      </c>
      <c r="U21" s="7">
        <f t="shared" si="13"/>
        <v>270</v>
      </c>
      <c r="V21" s="7">
        <f t="shared" si="13"/>
        <v>53</v>
      </c>
      <c r="W21" s="7">
        <f t="shared" si="13"/>
        <v>23</v>
      </c>
      <c r="X21" s="7">
        <f t="shared" si="13"/>
        <v>3</v>
      </c>
      <c r="Y21" s="7">
        <f t="shared" si="13"/>
        <v>0</v>
      </c>
      <c r="Z21" s="7">
        <f t="shared" si="13"/>
        <v>151</v>
      </c>
      <c r="AA21" s="7">
        <f t="shared" si="13"/>
        <v>54</v>
      </c>
    </row>
    <row r="22" spans="1:27" s="2" customFormat="1" ht="20.25" customHeight="1" x14ac:dyDescent="0.15">
      <c r="A22" s="9" t="s">
        <v>49</v>
      </c>
      <c r="B22" s="7">
        <f t="shared" ref="B22:AA22" si="14">B49+B77</f>
        <v>1034</v>
      </c>
      <c r="C22" s="7">
        <f t="shared" si="14"/>
        <v>411</v>
      </c>
      <c r="D22" s="7">
        <f t="shared" si="14"/>
        <v>0</v>
      </c>
      <c r="E22" s="7">
        <f t="shared" si="14"/>
        <v>0</v>
      </c>
      <c r="F22" s="7">
        <f t="shared" si="14"/>
        <v>1</v>
      </c>
      <c r="G22" s="7">
        <f t="shared" si="14"/>
        <v>0</v>
      </c>
      <c r="H22" s="7">
        <f t="shared" si="14"/>
        <v>1</v>
      </c>
      <c r="I22" s="7">
        <f t="shared" si="14"/>
        <v>1</v>
      </c>
      <c r="J22" s="7">
        <f t="shared" si="14"/>
        <v>1</v>
      </c>
      <c r="K22" s="7">
        <f t="shared" si="14"/>
        <v>2</v>
      </c>
      <c r="L22" s="7">
        <f t="shared" si="14"/>
        <v>27</v>
      </c>
      <c r="M22" s="7">
        <f t="shared" si="14"/>
        <v>27</v>
      </c>
      <c r="N22" s="7">
        <f t="shared" si="14"/>
        <v>33</v>
      </c>
      <c r="O22" s="7">
        <f t="shared" si="14"/>
        <v>28</v>
      </c>
      <c r="P22" s="7">
        <f t="shared" si="14"/>
        <v>2</v>
      </c>
      <c r="Q22" s="7">
        <f t="shared" si="14"/>
        <v>1</v>
      </c>
      <c r="R22" s="7">
        <f t="shared" si="14"/>
        <v>1</v>
      </c>
      <c r="S22" s="7">
        <f t="shared" si="14"/>
        <v>1</v>
      </c>
      <c r="T22" s="7">
        <f t="shared" si="14"/>
        <v>749</v>
      </c>
      <c r="U22" s="7">
        <f t="shared" si="14"/>
        <v>290</v>
      </c>
      <c r="V22" s="7">
        <f t="shared" si="14"/>
        <v>30</v>
      </c>
      <c r="W22" s="7">
        <f t="shared" si="14"/>
        <v>12</v>
      </c>
      <c r="X22" s="7">
        <f t="shared" si="14"/>
        <v>1</v>
      </c>
      <c r="Y22" s="7">
        <f t="shared" si="14"/>
        <v>2</v>
      </c>
      <c r="Z22" s="7">
        <f t="shared" si="14"/>
        <v>188</v>
      </c>
      <c r="AA22" s="7">
        <f t="shared" si="14"/>
        <v>47</v>
      </c>
    </row>
    <row r="23" spans="1:27" s="2" customFormat="1" ht="20.25" customHeight="1" x14ac:dyDescent="0.15">
      <c r="A23" s="9" t="s">
        <v>50</v>
      </c>
      <c r="B23" s="7">
        <f t="shared" ref="B23:AA23" si="15">B50+B78</f>
        <v>851</v>
      </c>
      <c r="C23" s="7">
        <f t="shared" si="15"/>
        <v>543</v>
      </c>
      <c r="D23" s="7">
        <f t="shared" si="15"/>
        <v>1</v>
      </c>
      <c r="E23" s="7">
        <f t="shared" si="15"/>
        <v>1</v>
      </c>
      <c r="F23" s="7">
        <f t="shared" si="15"/>
        <v>0</v>
      </c>
      <c r="G23" s="7">
        <f t="shared" si="15"/>
        <v>0</v>
      </c>
      <c r="H23" s="7">
        <f t="shared" si="15"/>
        <v>4</v>
      </c>
      <c r="I23" s="7">
        <f t="shared" si="15"/>
        <v>2</v>
      </c>
      <c r="J23" s="7">
        <f t="shared" si="15"/>
        <v>3</v>
      </c>
      <c r="K23" s="7">
        <f t="shared" si="15"/>
        <v>3</v>
      </c>
      <c r="L23" s="7">
        <f t="shared" si="15"/>
        <v>32</v>
      </c>
      <c r="M23" s="7">
        <f t="shared" si="15"/>
        <v>22</v>
      </c>
      <c r="N23" s="7">
        <f t="shared" si="15"/>
        <v>29</v>
      </c>
      <c r="O23" s="7">
        <f t="shared" si="15"/>
        <v>26</v>
      </c>
      <c r="P23" s="7">
        <f t="shared" si="15"/>
        <v>6</v>
      </c>
      <c r="Q23" s="7">
        <f t="shared" si="15"/>
        <v>4</v>
      </c>
      <c r="R23" s="7">
        <f t="shared" si="15"/>
        <v>2</v>
      </c>
      <c r="S23" s="7">
        <f t="shared" si="15"/>
        <v>1</v>
      </c>
      <c r="T23" s="7">
        <f t="shared" si="15"/>
        <v>569</v>
      </c>
      <c r="U23" s="7">
        <f t="shared" si="15"/>
        <v>389</v>
      </c>
      <c r="V23" s="7">
        <f t="shared" si="15"/>
        <v>42</v>
      </c>
      <c r="W23" s="7">
        <f t="shared" si="15"/>
        <v>21</v>
      </c>
      <c r="X23" s="7">
        <f t="shared" si="15"/>
        <v>5</v>
      </c>
      <c r="Y23" s="7">
        <f t="shared" si="15"/>
        <v>1</v>
      </c>
      <c r="Z23" s="7">
        <f t="shared" si="15"/>
        <v>137</v>
      </c>
      <c r="AA23" s="7">
        <f t="shared" si="15"/>
        <v>51</v>
      </c>
    </row>
    <row r="24" spans="1:27" s="2" customFormat="1" ht="20.25" customHeight="1" x14ac:dyDescent="0.15">
      <c r="A24" s="9" t="s">
        <v>51</v>
      </c>
      <c r="B24" s="7">
        <v>700</v>
      </c>
      <c r="C24" s="7">
        <v>399</v>
      </c>
      <c r="D24" s="7">
        <v>0</v>
      </c>
      <c r="E24" s="7">
        <v>0</v>
      </c>
      <c r="F24" s="7">
        <v>4</v>
      </c>
      <c r="G24" s="7">
        <v>4</v>
      </c>
      <c r="H24" s="7">
        <v>3</v>
      </c>
      <c r="I24" s="7">
        <v>3</v>
      </c>
      <c r="J24" s="7">
        <v>2</v>
      </c>
      <c r="K24" s="7">
        <v>2</v>
      </c>
      <c r="L24" s="7">
        <v>38</v>
      </c>
      <c r="M24" s="7">
        <v>37</v>
      </c>
      <c r="N24" s="7">
        <v>32</v>
      </c>
      <c r="O24" s="7">
        <v>27</v>
      </c>
      <c r="P24" s="7">
        <v>4</v>
      </c>
      <c r="Q24" s="7">
        <v>3</v>
      </c>
      <c r="R24" s="7">
        <v>2</v>
      </c>
      <c r="S24" s="7">
        <v>1</v>
      </c>
      <c r="T24" s="7">
        <v>465</v>
      </c>
      <c r="U24" s="7">
        <v>267</v>
      </c>
      <c r="V24" s="7">
        <v>37</v>
      </c>
      <c r="W24" s="7">
        <v>10</v>
      </c>
      <c r="X24" s="7">
        <v>0</v>
      </c>
      <c r="Y24" s="7">
        <v>2</v>
      </c>
      <c r="Z24" s="7">
        <v>113</v>
      </c>
      <c r="AA24" s="7">
        <v>43</v>
      </c>
    </row>
    <row r="25" spans="1:27" s="2" customFormat="1" ht="20.25" customHeight="1" x14ac:dyDescent="0.15">
      <c r="A25" s="9" t="s">
        <v>52</v>
      </c>
      <c r="B25" s="7">
        <f t="shared" ref="B25:AA25" si="16">B52+B80</f>
        <v>873</v>
      </c>
      <c r="C25" s="7">
        <f t="shared" si="16"/>
        <v>381</v>
      </c>
      <c r="D25" s="7">
        <f t="shared" si="16"/>
        <v>1</v>
      </c>
      <c r="E25" s="7">
        <f t="shared" si="16"/>
        <v>1</v>
      </c>
      <c r="F25" s="7">
        <f t="shared" si="16"/>
        <v>1</v>
      </c>
      <c r="G25" s="7">
        <f t="shared" si="16"/>
        <v>0</v>
      </c>
      <c r="H25" s="7">
        <f t="shared" si="16"/>
        <v>0</v>
      </c>
      <c r="I25" s="7">
        <f t="shared" si="16"/>
        <v>0</v>
      </c>
      <c r="J25" s="7">
        <f t="shared" si="16"/>
        <v>2</v>
      </c>
      <c r="K25" s="7">
        <f t="shared" si="16"/>
        <v>2</v>
      </c>
      <c r="L25" s="7">
        <f t="shared" si="16"/>
        <v>37</v>
      </c>
      <c r="M25" s="7">
        <f t="shared" si="16"/>
        <v>31</v>
      </c>
      <c r="N25" s="7">
        <f t="shared" si="16"/>
        <v>37</v>
      </c>
      <c r="O25" s="7">
        <f t="shared" si="16"/>
        <v>28</v>
      </c>
      <c r="P25" s="7">
        <f t="shared" si="16"/>
        <v>4</v>
      </c>
      <c r="Q25" s="7">
        <f t="shared" si="16"/>
        <v>3</v>
      </c>
      <c r="R25" s="7">
        <f t="shared" si="16"/>
        <v>4</v>
      </c>
      <c r="S25" s="7">
        <f t="shared" si="16"/>
        <v>3</v>
      </c>
      <c r="T25" s="7">
        <f t="shared" si="16"/>
        <v>616</v>
      </c>
      <c r="U25" s="7">
        <f t="shared" si="16"/>
        <v>258</v>
      </c>
      <c r="V25" s="7">
        <f t="shared" si="16"/>
        <v>28</v>
      </c>
      <c r="W25" s="7">
        <f t="shared" si="16"/>
        <v>14</v>
      </c>
      <c r="X25" s="7">
        <f t="shared" si="16"/>
        <v>3</v>
      </c>
      <c r="Y25" s="7">
        <f t="shared" si="16"/>
        <v>6</v>
      </c>
      <c r="Z25" s="7">
        <f t="shared" si="16"/>
        <v>140</v>
      </c>
      <c r="AA25" s="7">
        <f t="shared" si="16"/>
        <v>35</v>
      </c>
    </row>
    <row r="26" spans="1:27" s="2" customFormat="1" ht="20.25" customHeight="1" x14ac:dyDescent="0.15">
      <c r="A26" s="9" t="s">
        <v>53</v>
      </c>
      <c r="B26" s="7">
        <f>B53+B81</f>
        <v>1052</v>
      </c>
      <c r="C26" s="7">
        <f>C53+C81</f>
        <v>439</v>
      </c>
      <c r="D26" s="7">
        <f>D53+D81</f>
        <v>3</v>
      </c>
      <c r="E26" s="7">
        <f t="shared" ref="E26:AA26" si="17">E53+E81</f>
        <v>3</v>
      </c>
      <c r="F26" s="7">
        <f t="shared" si="17"/>
        <v>3</v>
      </c>
      <c r="G26" s="7">
        <f t="shared" si="17"/>
        <v>3</v>
      </c>
      <c r="H26" s="7">
        <f t="shared" si="17"/>
        <v>3</v>
      </c>
      <c r="I26" s="7">
        <f t="shared" si="17"/>
        <v>3</v>
      </c>
      <c r="J26" s="7">
        <f>J53+J81</f>
        <v>5</v>
      </c>
      <c r="K26" s="7">
        <f t="shared" si="17"/>
        <v>4</v>
      </c>
      <c r="L26" s="7">
        <f t="shared" si="17"/>
        <v>36</v>
      </c>
      <c r="M26" s="7">
        <f t="shared" si="17"/>
        <v>28</v>
      </c>
      <c r="N26" s="7">
        <f t="shared" si="17"/>
        <v>57</v>
      </c>
      <c r="O26" s="7">
        <f t="shared" si="17"/>
        <v>41</v>
      </c>
      <c r="P26" s="7">
        <f t="shared" si="17"/>
        <v>9</v>
      </c>
      <c r="Q26" s="7">
        <f t="shared" si="17"/>
        <v>6</v>
      </c>
      <c r="R26" s="7">
        <f t="shared" si="17"/>
        <v>3</v>
      </c>
      <c r="S26" s="7">
        <f t="shared" si="17"/>
        <v>2</v>
      </c>
      <c r="T26" s="7">
        <f t="shared" si="17"/>
        <v>722</v>
      </c>
      <c r="U26" s="7">
        <f t="shared" si="17"/>
        <v>277</v>
      </c>
      <c r="V26" s="7">
        <f t="shared" si="17"/>
        <v>23</v>
      </c>
      <c r="W26" s="7">
        <f t="shared" si="17"/>
        <v>12</v>
      </c>
      <c r="X26" s="7">
        <f t="shared" si="17"/>
        <v>1</v>
      </c>
      <c r="Y26" s="7">
        <f t="shared" si="17"/>
        <v>0</v>
      </c>
      <c r="Z26" s="7">
        <f t="shared" si="17"/>
        <v>187</v>
      </c>
      <c r="AA26" s="7">
        <f t="shared" si="17"/>
        <v>60</v>
      </c>
    </row>
    <row r="27" spans="1:27" ht="20.25" customHeight="1" x14ac:dyDescent="0.15">
      <c r="A27" s="10" t="s">
        <v>57</v>
      </c>
    </row>
    <row r="28" spans="1:27" ht="20.25" customHeight="1" x14ac:dyDescent="0.15">
      <c r="A28" s="1" t="s">
        <v>22</v>
      </c>
    </row>
    <row r="30" spans="1:27" ht="20.25" customHeight="1" x14ac:dyDescent="0.15">
      <c r="A30" s="1" t="s">
        <v>24</v>
      </c>
    </row>
    <row r="31" spans="1:27" ht="20.25" customHeight="1" x14ac:dyDescent="0.15">
      <c r="A31" s="1" t="s">
        <v>31</v>
      </c>
    </row>
    <row r="32" spans="1:27" ht="20.25" customHeight="1" x14ac:dyDescent="0.15">
      <c r="A32" s="5" t="s">
        <v>2</v>
      </c>
      <c r="B32" s="11" t="s">
        <v>1</v>
      </c>
      <c r="C32" s="12"/>
      <c r="D32" s="11" t="s">
        <v>3</v>
      </c>
      <c r="E32" s="13"/>
      <c r="F32" s="13"/>
      <c r="G32" s="13"/>
      <c r="H32" s="13"/>
      <c r="I32" s="13"/>
      <c r="J32" s="13"/>
      <c r="K32" s="12"/>
      <c r="L32" s="11" t="s">
        <v>4</v>
      </c>
      <c r="M32" s="13"/>
      <c r="N32" s="13"/>
      <c r="O32" s="13"/>
      <c r="P32" s="13"/>
      <c r="Q32" s="13"/>
      <c r="R32" s="13"/>
      <c r="S32" s="12"/>
      <c r="T32" s="11" t="s">
        <v>5</v>
      </c>
      <c r="U32" s="12"/>
      <c r="V32" s="11" t="s">
        <v>6</v>
      </c>
      <c r="W32" s="13"/>
      <c r="X32" s="13"/>
      <c r="Y32" s="12"/>
      <c r="Z32" s="18" t="s">
        <v>7</v>
      </c>
      <c r="AA32" s="19"/>
    </row>
    <row r="33" spans="1:27" ht="29.25" customHeight="1" x14ac:dyDescent="0.15">
      <c r="A33" s="3"/>
      <c r="B33" s="14" t="s">
        <v>8</v>
      </c>
      <c r="C33" s="14" t="s">
        <v>9</v>
      </c>
      <c r="D33" s="11" t="s">
        <v>10</v>
      </c>
      <c r="E33" s="12"/>
      <c r="F33" s="11" t="s">
        <v>11</v>
      </c>
      <c r="G33" s="12"/>
      <c r="H33" s="11" t="s">
        <v>12</v>
      </c>
      <c r="I33" s="12"/>
      <c r="J33" s="16" t="s">
        <v>56</v>
      </c>
      <c r="K33" s="17"/>
      <c r="L33" s="11" t="s">
        <v>13</v>
      </c>
      <c r="M33" s="12"/>
      <c r="N33" s="11" t="s">
        <v>14</v>
      </c>
      <c r="O33" s="12"/>
      <c r="P33" s="11" t="s">
        <v>15</v>
      </c>
      <c r="Q33" s="12"/>
      <c r="R33" s="11" t="s">
        <v>16</v>
      </c>
      <c r="S33" s="12"/>
      <c r="T33" s="11" t="s">
        <v>17</v>
      </c>
      <c r="U33" s="12"/>
      <c r="V33" s="11" t="s">
        <v>18</v>
      </c>
      <c r="W33" s="12"/>
      <c r="X33" s="11" t="s">
        <v>19</v>
      </c>
      <c r="Y33" s="12"/>
      <c r="Z33" s="21" t="s">
        <v>20</v>
      </c>
      <c r="AA33" s="22"/>
    </row>
    <row r="34" spans="1:27" ht="20.25" customHeight="1" x14ac:dyDescent="0.15">
      <c r="A34" s="4" t="s">
        <v>0</v>
      </c>
      <c r="B34" s="15"/>
      <c r="C34" s="15"/>
      <c r="D34" s="6" t="s">
        <v>26</v>
      </c>
      <c r="E34" s="6" t="s">
        <v>27</v>
      </c>
      <c r="F34" s="6" t="s">
        <v>26</v>
      </c>
      <c r="G34" s="6" t="s">
        <v>27</v>
      </c>
      <c r="H34" s="6" t="s">
        <v>26</v>
      </c>
      <c r="I34" s="6" t="s">
        <v>27</v>
      </c>
      <c r="J34" s="6" t="s">
        <v>26</v>
      </c>
      <c r="K34" s="6" t="s">
        <v>27</v>
      </c>
      <c r="L34" s="6" t="s">
        <v>26</v>
      </c>
      <c r="M34" s="6" t="s">
        <v>27</v>
      </c>
      <c r="N34" s="6" t="s">
        <v>26</v>
      </c>
      <c r="O34" s="6" t="s">
        <v>27</v>
      </c>
      <c r="P34" s="6" t="s">
        <v>26</v>
      </c>
      <c r="Q34" s="6" t="s">
        <v>27</v>
      </c>
      <c r="R34" s="6" t="s">
        <v>26</v>
      </c>
      <c r="S34" s="6" t="s">
        <v>27</v>
      </c>
      <c r="T34" s="6" t="s">
        <v>26</v>
      </c>
      <c r="U34" s="6" t="s">
        <v>27</v>
      </c>
      <c r="V34" s="6" t="s">
        <v>26</v>
      </c>
      <c r="W34" s="6" t="s">
        <v>27</v>
      </c>
      <c r="X34" s="6" t="s">
        <v>26</v>
      </c>
      <c r="Y34" s="6" t="s">
        <v>27</v>
      </c>
      <c r="Z34" s="6" t="s">
        <v>26</v>
      </c>
      <c r="AA34" s="6" t="s">
        <v>27</v>
      </c>
    </row>
    <row r="35" spans="1:27" s="2" customFormat="1" ht="20.25" customHeight="1" x14ac:dyDescent="0.15">
      <c r="A35" s="9" t="s">
        <v>35</v>
      </c>
      <c r="B35" s="7">
        <v>2778</v>
      </c>
      <c r="C35" s="7">
        <v>628</v>
      </c>
      <c r="D35" s="8">
        <v>1</v>
      </c>
      <c r="E35" s="8">
        <v>1</v>
      </c>
      <c r="F35" s="8">
        <v>4</v>
      </c>
      <c r="G35" s="8">
        <v>2</v>
      </c>
      <c r="H35" s="8">
        <v>1</v>
      </c>
      <c r="I35" s="8">
        <v>0</v>
      </c>
      <c r="J35" s="8">
        <v>2</v>
      </c>
      <c r="K35" s="8">
        <v>2</v>
      </c>
      <c r="L35" s="8">
        <v>24</v>
      </c>
      <c r="M35" s="8">
        <v>16</v>
      </c>
      <c r="N35" s="8">
        <v>10</v>
      </c>
      <c r="O35" s="8">
        <v>3</v>
      </c>
      <c r="P35" s="8">
        <v>0</v>
      </c>
      <c r="Q35" s="8">
        <v>0</v>
      </c>
      <c r="R35" s="7">
        <v>8</v>
      </c>
      <c r="S35" s="8">
        <v>3</v>
      </c>
      <c r="T35" s="7">
        <v>1985</v>
      </c>
      <c r="U35" s="8">
        <v>339</v>
      </c>
      <c r="V35" s="8">
        <v>126</v>
      </c>
      <c r="W35" s="8">
        <v>79</v>
      </c>
      <c r="X35" s="8">
        <v>0</v>
      </c>
      <c r="Y35" s="8">
        <v>0</v>
      </c>
      <c r="Z35" s="8">
        <v>580</v>
      </c>
      <c r="AA35" s="8">
        <v>156</v>
      </c>
    </row>
    <row r="36" spans="1:27" s="2" customFormat="1" ht="20.25" customHeight="1" x14ac:dyDescent="0.15">
      <c r="A36" s="9" t="s">
        <v>36</v>
      </c>
      <c r="B36" s="7">
        <v>2508</v>
      </c>
      <c r="C36" s="7">
        <v>713</v>
      </c>
      <c r="D36" s="8">
        <v>1</v>
      </c>
      <c r="E36" s="8">
        <v>1</v>
      </c>
      <c r="F36" s="8">
        <v>1</v>
      </c>
      <c r="G36" s="8">
        <v>2</v>
      </c>
      <c r="H36" s="8">
        <v>0</v>
      </c>
      <c r="I36" s="8">
        <v>2</v>
      </c>
      <c r="J36" s="8">
        <v>1</v>
      </c>
      <c r="K36" s="8">
        <v>1</v>
      </c>
      <c r="L36" s="8">
        <v>16</v>
      </c>
      <c r="M36" s="8">
        <v>14</v>
      </c>
      <c r="N36" s="8">
        <v>15</v>
      </c>
      <c r="O36" s="8">
        <v>11</v>
      </c>
      <c r="P36" s="8">
        <v>1</v>
      </c>
      <c r="Q36" s="8">
        <v>0</v>
      </c>
      <c r="R36" s="7">
        <v>6</v>
      </c>
      <c r="S36" s="8">
        <v>3</v>
      </c>
      <c r="T36" s="7">
        <v>1843</v>
      </c>
      <c r="U36" s="8">
        <v>445</v>
      </c>
      <c r="V36" s="8">
        <v>91</v>
      </c>
      <c r="W36" s="8">
        <v>58</v>
      </c>
      <c r="X36" s="8">
        <v>0</v>
      </c>
      <c r="Y36" s="8">
        <v>0</v>
      </c>
      <c r="Z36" s="8">
        <v>526</v>
      </c>
      <c r="AA36" s="8">
        <v>175</v>
      </c>
    </row>
    <row r="37" spans="1:27" s="2" customFormat="1" ht="20.25" customHeight="1" x14ac:dyDescent="0.15">
      <c r="A37" s="9" t="s">
        <v>37</v>
      </c>
      <c r="B37" s="7">
        <v>2301</v>
      </c>
      <c r="C37" s="7">
        <v>875</v>
      </c>
      <c r="D37" s="8">
        <v>2</v>
      </c>
      <c r="E37" s="8">
        <v>2</v>
      </c>
      <c r="F37" s="8">
        <v>0</v>
      </c>
      <c r="G37" s="8">
        <v>1</v>
      </c>
      <c r="H37" s="8">
        <v>0</v>
      </c>
      <c r="I37" s="8">
        <v>0</v>
      </c>
      <c r="J37" s="8">
        <v>1</v>
      </c>
      <c r="K37" s="8">
        <v>0</v>
      </c>
      <c r="L37" s="8">
        <v>28</v>
      </c>
      <c r="M37" s="8">
        <v>14</v>
      </c>
      <c r="N37" s="8">
        <v>19</v>
      </c>
      <c r="O37" s="8">
        <v>13</v>
      </c>
      <c r="P37" s="8">
        <v>1</v>
      </c>
      <c r="Q37" s="8">
        <v>1</v>
      </c>
      <c r="R37" s="7">
        <v>6</v>
      </c>
      <c r="S37" s="8">
        <v>3</v>
      </c>
      <c r="T37" s="7">
        <v>1681</v>
      </c>
      <c r="U37" s="8">
        <v>564</v>
      </c>
      <c r="V37" s="8">
        <v>81</v>
      </c>
      <c r="W37" s="8">
        <v>73</v>
      </c>
      <c r="X37" s="8">
        <v>0</v>
      </c>
      <c r="Y37" s="8">
        <v>0</v>
      </c>
      <c r="Z37" s="8">
        <v>455</v>
      </c>
      <c r="AA37" s="8">
        <v>184</v>
      </c>
    </row>
    <row r="38" spans="1:27" s="2" customFormat="1" ht="20.25" customHeight="1" x14ac:dyDescent="0.15">
      <c r="A38" s="9" t="s">
        <v>38</v>
      </c>
      <c r="B38" s="7">
        <v>2316</v>
      </c>
      <c r="C38" s="7">
        <v>615</v>
      </c>
      <c r="D38" s="8">
        <v>2</v>
      </c>
      <c r="E38" s="8">
        <v>2</v>
      </c>
      <c r="F38" s="8">
        <v>4</v>
      </c>
      <c r="G38" s="8">
        <v>4</v>
      </c>
      <c r="H38" s="8">
        <v>4</v>
      </c>
      <c r="I38" s="8">
        <v>1</v>
      </c>
      <c r="J38" s="8">
        <v>5</v>
      </c>
      <c r="K38" s="8">
        <v>4</v>
      </c>
      <c r="L38" s="8">
        <v>30</v>
      </c>
      <c r="M38" s="8">
        <v>22</v>
      </c>
      <c r="N38" s="8">
        <v>11</v>
      </c>
      <c r="O38" s="8">
        <v>7</v>
      </c>
      <c r="P38" s="8">
        <v>1</v>
      </c>
      <c r="Q38" s="8">
        <v>0</v>
      </c>
      <c r="R38" s="7">
        <v>4</v>
      </c>
      <c r="S38" s="8">
        <v>2</v>
      </c>
      <c r="T38" s="7">
        <v>1737</v>
      </c>
      <c r="U38" s="8">
        <v>415</v>
      </c>
      <c r="V38" s="8">
        <v>90</v>
      </c>
      <c r="W38" s="8">
        <v>51</v>
      </c>
      <c r="X38" s="8">
        <v>4</v>
      </c>
      <c r="Y38" s="8">
        <v>2</v>
      </c>
      <c r="Z38" s="8">
        <v>412</v>
      </c>
      <c r="AA38" s="8">
        <v>98</v>
      </c>
    </row>
    <row r="39" spans="1:27" s="2" customFormat="1" ht="20.25" customHeight="1" x14ac:dyDescent="0.15">
      <c r="A39" s="9" t="s">
        <v>39</v>
      </c>
      <c r="B39" s="7">
        <v>2256</v>
      </c>
      <c r="C39" s="7">
        <v>581</v>
      </c>
      <c r="D39" s="8">
        <v>2</v>
      </c>
      <c r="E39" s="8">
        <v>2</v>
      </c>
      <c r="F39" s="8">
        <v>2</v>
      </c>
      <c r="G39" s="8">
        <v>1</v>
      </c>
      <c r="H39" s="8">
        <v>0</v>
      </c>
      <c r="I39" s="8">
        <v>0</v>
      </c>
      <c r="J39" s="8">
        <v>4</v>
      </c>
      <c r="K39" s="8">
        <v>2</v>
      </c>
      <c r="L39" s="8">
        <v>49</v>
      </c>
      <c r="M39" s="8">
        <v>26</v>
      </c>
      <c r="N39" s="8">
        <v>21</v>
      </c>
      <c r="O39" s="8">
        <v>7</v>
      </c>
      <c r="P39" s="8">
        <v>5</v>
      </c>
      <c r="Q39" s="8">
        <v>4</v>
      </c>
      <c r="R39" s="7">
        <v>13</v>
      </c>
      <c r="S39" s="8">
        <v>9</v>
      </c>
      <c r="T39" s="7">
        <v>1637</v>
      </c>
      <c r="U39" s="8">
        <v>418</v>
      </c>
      <c r="V39" s="8">
        <v>65</v>
      </c>
      <c r="W39" s="8">
        <v>27</v>
      </c>
      <c r="X39" s="8">
        <v>10</v>
      </c>
      <c r="Y39" s="8">
        <v>3</v>
      </c>
      <c r="Z39" s="8">
        <v>427</v>
      </c>
      <c r="AA39" s="8">
        <v>69</v>
      </c>
    </row>
    <row r="40" spans="1:27" s="2" customFormat="1" ht="20.25" customHeight="1" x14ac:dyDescent="0.15">
      <c r="A40" s="9" t="s">
        <v>40</v>
      </c>
      <c r="B40" s="7">
        <v>2268</v>
      </c>
      <c r="C40" s="7">
        <v>618</v>
      </c>
      <c r="D40" s="8">
        <v>4</v>
      </c>
      <c r="E40" s="8">
        <v>4</v>
      </c>
      <c r="F40" s="8">
        <v>2</v>
      </c>
      <c r="G40" s="8">
        <v>1</v>
      </c>
      <c r="H40" s="8">
        <v>7</v>
      </c>
      <c r="I40" s="8">
        <v>4</v>
      </c>
      <c r="J40" s="8">
        <v>1</v>
      </c>
      <c r="K40" s="8">
        <v>1</v>
      </c>
      <c r="L40" s="8">
        <v>42</v>
      </c>
      <c r="M40" s="8">
        <v>26</v>
      </c>
      <c r="N40" s="8">
        <v>31</v>
      </c>
      <c r="O40" s="8">
        <v>19</v>
      </c>
      <c r="P40" s="8">
        <v>5</v>
      </c>
      <c r="Q40" s="8">
        <v>1</v>
      </c>
      <c r="R40" s="7">
        <v>7</v>
      </c>
      <c r="S40" s="8">
        <v>7</v>
      </c>
      <c r="T40" s="7">
        <v>1654</v>
      </c>
      <c r="U40" s="8">
        <v>403</v>
      </c>
      <c r="V40" s="8">
        <v>80</v>
      </c>
      <c r="W40" s="8">
        <v>49</v>
      </c>
      <c r="X40" s="8">
        <v>1</v>
      </c>
      <c r="Y40" s="8">
        <v>1</v>
      </c>
      <c r="Z40" s="8">
        <v>409</v>
      </c>
      <c r="AA40" s="8">
        <v>84</v>
      </c>
    </row>
    <row r="41" spans="1:27" s="2" customFormat="1" ht="20.25" customHeight="1" x14ac:dyDescent="0.15">
      <c r="A41" s="9" t="s">
        <v>41</v>
      </c>
      <c r="B41" s="7">
        <v>1778</v>
      </c>
      <c r="C41" s="7">
        <v>476</v>
      </c>
      <c r="D41" s="8">
        <v>2</v>
      </c>
      <c r="E41" s="8">
        <v>2</v>
      </c>
      <c r="F41" s="8">
        <v>2</v>
      </c>
      <c r="G41" s="8">
        <v>2</v>
      </c>
      <c r="H41" s="8">
        <v>3</v>
      </c>
      <c r="I41" s="8">
        <v>2</v>
      </c>
      <c r="J41" s="8">
        <v>0</v>
      </c>
      <c r="K41" s="8">
        <v>0</v>
      </c>
      <c r="L41" s="8">
        <v>54</v>
      </c>
      <c r="M41" s="8">
        <v>27</v>
      </c>
      <c r="N41" s="8">
        <v>20</v>
      </c>
      <c r="O41" s="8">
        <v>9</v>
      </c>
      <c r="P41" s="8">
        <v>1</v>
      </c>
      <c r="Q41" s="8">
        <v>0</v>
      </c>
      <c r="R41" s="7">
        <v>6</v>
      </c>
      <c r="S41" s="8">
        <v>2</v>
      </c>
      <c r="T41" s="7">
        <v>1377</v>
      </c>
      <c r="U41" s="8">
        <v>299</v>
      </c>
      <c r="V41" s="8">
        <v>35</v>
      </c>
      <c r="W41" s="8">
        <v>36</v>
      </c>
      <c r="X41" s="8">
        <v>0</v>
      </c>
      <c r="Y41" s="8">
        <v>1</v>
      </c>
      <c r="Z41" s="8">
        <v>278</v>
      </c>
      <c r="AA41" s="8">
        <v>96</v>
      </c>
    </row>
    <row r="42" spans="1:27" s="2" customFormat="1" ht="20.25" customHeight="1" x14ac:dyDescent="0.15">
      <c r="A42" s="9" t="s">
        <v>42</v>
      </c>
      <c r="B42" s="7">
        <v>1345</v>
      </c>
      <c r="C42" s="7">
        <v>490</v>
      </c>
      <c r="D42" s="8">
        <v>0</v>
      </c>
      <c r="E42" s="8">
        <v>0</v>
      </c>
      <c r="F42" s="8">
        <v>1</v>
      </c>
      <c r="G42" s="8">
        <v>1</v>
      </c>
      <c r="H42" s="8">
        <v>0</v>
      </c>
      <c r="I42" s="8">
        <v>0</v>
      </c>
      <c r="J42" s="8">
        <v>3</v>
      </c>
      <c r="K42" s="8">
        <v>1</v>
      </c>
      <c r="L42" s="8">
        <v>48</v>
      </c>
      <c r="M42" s="8">
        <v>54</v>
      </c>
      <c r="N42" s="8">
        <v>25</v>
      </c>
      <c r="O42" s="8">
        <v>21</v>
      </c>
      <c r="P42" s="8">
        <v>0</v>
      </c>
      <c r="Q42" s="8">
        <v>1</v>
      </c>
      <c r="R42" s="7">
        <v>5</v>
      </c>
      <c r="S42" s="8">
        <v>7</v>
      </c>
      <c r="T42" s="7">
        <v>874</v>
      </c>
      <c r="U42" s="8">
        <v>255</v>
      </c>
      <c r="V42" s="8">
        <v>44</v>
      </c>
      <c r="W42" s="8">
        <v>33</v>
      </c>
      <c r="X42" s="8">
        <v>6</v>
      </c>
      <c r="Y42" s="8">
        <v>4</v>
      </c>
      <c r="Z42" s="8">
        <v>339</v>
      </c>
      <c r="AA42" s="8">
        <v>113</v>
      </c>
    </row>
    <row r="43" spans="1:27" s="2" customFormat="1" ht="20.25" customHeight="1" x14ac:dyDescent="0.15">
      <c r="A43" s="9" t="s">
        <v>43</v>
      </c>
      <c r="B43" s="7">
        <v>1477</v>
      </c>
      <c r="C43" s="7">
        <v>561</v>
      </c>
      <c r="D43" s="8">
        <v>1</v>
      </c>
      <c r="E43" s="8">
        <v>1</v>
      </c>
      <c r="F43" s="8">
        <v>0</v>
      </c>
      <c r="G43" s="8">
        <v>0</v>
      </c>
      <c r="H43" s="8">
        <v>1</v>
      </c>
      <c r="I43" s="8">
        <v>0</v>
      </c>
      <c r="J43" s="8">
        <v>0</v>
      </c>
      <c r="K43" s="8">
        <v>1</v>
      </c>
      <c r="L43" s="8">
        <v>40</v>
      </c>
      <c r="M43" s="8">
        <v>29</v>
      </c>
      <c r="N43" s="8">
        <v>33</v>
      </c>
      <c r="O43" s="8">
        <v>19</v>
      </c>
      <c r="P43" s="8">
        <v>2</v>
      </c>
      <c r="Q43" s="8">
        <v>3</v>
      </c>
      <c r="R43" s="7">
        <v>9</v>
      </c>
      <c r="S43" s="8">
        <v>8</v>
      </c>
      <c r="T43" s="7">
        <v>1090</v>
      </c>
      <c r="U43" s="8">
        <v>390</v>
      </c>
      <c r="V43" s="8">
        <v>39</v>
      </c>
      <c r="W43" s="8">
        <v>19</v>
      </c>
      <c r="X43" s="8">
        <v>6</v>
      </c>
      <c r="Y43" s="8">
        <v>5</v>
      </c>
      <c r="Z43" s="8">
        <v>256</v>
      </c>
      <c r="AA43" s="8">
        <v>86</v>
      </c>
    </row>
    <row r="44" spans="1:27" s="2" customFormat="1" ht="20.25" customHeight="1" x14ac:dyDescent="0.15">
      <c r="A44" s="9" t="s">
        <v>44</v>
      </c>
      <c r="B44" s="7">
        <v>1482</v>
      </c>
      <c r="C44" s="7">
        <v>464</v>
      </c>
      <c r="D44" s="8">
        <v>1</v>
      </c>
      <c r="E44" s="8">
        <v>1</v>
      </c>
      <c r="F44" s="8">
        <v>0</v>
      </c>
      <c r="G44" s="8">
        <v>0</v>
      </c>
      <c r="H44" s="8">
        <v>1</v>
      </c>
      <c r="I44" s="8">
        <v>1</v>
      </c>
      <c r="J44" s="8">
        <v>1</v>
      </c>
      <c r="K44" s="8">
        <v>1</v>
      </c>
      <c r="L44" s="8">
        <v>47</v>
      </c>
      <c r="M44" s="8">
        <v>36</v>
      </c>
      <c r="N44" s="8">
        <v>33</v>
      </c>
      <c r="O44" s="8">
        <v>20</v>
      </c>
      <c r="P44" s="8">
        <v>4</v>
      </c>
      <c r="Q44" s="8">
        <v>2</v>
      </c>
      <c r="R44" s="7">
        <v>11</v>
      </c>
      <c r="S44" s="8">
        <v>10</v>
      </c>
      <c r="T44" s="7">
        <v>1003</v>
      </c>
      <c r="U44" s="8">
        <v>312</v>
      </c>
      <c r="V44" s="8">
        <v>47</v>
      </c>
      <c r="W44" s="8">
        <v>13</v>
      </c>
      <c r="X44" s="8">
        <v>4</v>
      </c>
      <c r="Y44" s="8">
        <v>2</v>
      </c>
      <c r="Z44" s="8">
        <v>330</v>
      </c>
      <c r="AA44" s="8">
        <v>66</v>
      </c>
    </row>
    <row r="45" spans="1:27" s="2" customFormat="1" ht="20.25" customHeight="1" x14ac:dyDescent="0.15">
      <c r="A45" s="9" t="s">
        <v>45</v>
      </c>
      <c r="B45" s="7">
        <v>1530</v>
      </c>
      <c r="C45" s="7">
        <v>585</v>
      </c>
      <c r="D45" s="8">
        <v>0</v>
      </c>
      <c r="E45" s="8">
        <v>0</v>
      </c>
      <c r="F45" s="8">
        <v>1</v>
      </c>
      <c r="G45" s="8">
        <v>1</v>
      </c>
      <c r="H45" s="8">
        <v>7</v>
      </c>
      <c r="I45" s="8">
        <v>6</v>
      </c>
      <c r="J45" s="8">
        <v>1</v>
      </c>
      <c r="K45" s="8">
        <v>1</v>
      </c>
      <c r="L45" s="8">
        <v>45</v>
      </c>
      <c r="M45" s="8">
        <v>39</v>
      </c>
      <c r="N45" s="8">
        <v>40</v>
      </c>
      <c r="O45" s="8">
        <v>35</v>
      </c>
      <c r="P45" s="8">
        <v>8</v>
      </c>
      <c r="Q45" s="8">
        <v>2</v>
      </c>
      <c r="R45" s="7">
        <v>1</v>
      </c>
      <c r="S45" s="8">
        <v>1</v>
      </c>
      <c r="T45" s="7">
        <v>1076</v>
      </c>
      <c r="U45" s="8">
        <v>386</v>
      </c>
      <c r="V45" s="8">
        <v>89</v>
      </c>
      <c r="W45" s="8">
        <v>54</v>
      </c>
      <c r="X45" s="8">
        <v>2</v>
      </c>
      <c r="Y45" s="8">
        <v>1</v>
      </c>
      <c r="Z45" s="8">
        <v>260</v>
      </c>
      <c r="AA45" s="8">
        <v>60</v>
      </c>
    </row>
    <row r="46" spans="1:27" s="2" customFormat="1" ht="20.25" customHeight="1" x14ac:dyDescent="0.15">
      <c r="A46" s="9" t="s">
        <v>46</v>
      </c>
      <c r="B46" s="7">
        <v>1219</v>
      </c>
      <c r="C46" s="7">
        <v>529</v>
      </c>
      <c r="D46" s="8">
        <v>1</v>
      </c>
      <c r="E46" s="8">
        <v>1</v>
      </c>
      <c r="F46" s="8">
        <v>2</v>
      </c>
      <c r="G46" s="8">
        <v>1</v>
      </c>
      <c r="H46" s="8">
        <v>2</v>
      </c>
      <c r="I46" s="8">
        <v>2</v>
      </c>
      <c r="J46" s="8">
        <v>1</v>
      </c>
      <c r="K46" s="8">
        <v>1</v>
      </c>
      <c r="L46" s="8">
        <v>28</v>
      </c>
      <c r="M46" s="8">
        <v>18</v>
      </c>
      <c r="N46" s="8">
        <v>37</v>
      </c>
      <c r="O46" s="8">
        <v>34</v>
      </c>
      <c r="P46" s="8">
        <v>4</v>
      </c>
      <c r="Q46" s="8">
        <v>4</v>
      </c>
      <c r="R46" s="7">
        <v>2</v>
      </c>
      <c r="S46" s="8">
        <v>2</v>
      </c>
      <c r="T46" s="7">
        <v>839</v>
      </c>
      <c r="U46" s="8">
        <v>396</v>
      </c>
      <c r="V46" s="8">
        <v>89</v>
      </c>
      <c r="W46" s="8">
        <v>16</v>
      </c>
      <c r="X46" s="8">
        <v>2</v>
      </c>
      <c r="Y46" s="8">
        <v>2</v>
      </c>
      <c r="Z46" s="8">
        <v>212</v>
      </c>
      <c r="AA46" s="8">
        <v>52</v>
      </c>
    </row>
    <row r="47" spans="1:27" s="2" customFormat="1" ht="20.25" customHeight="1" x14ac:dyDescent="0.15">
      <c r="A47" s="9" t="s">
        <v>47</v>
      </c>
      <c r="B47" s="7">
        <v>1049</v>
      </c>
      <c r="C47" s="7">
        <v>457</v>
      </c>
      <c r="D47" s="8">
        <v>0</v>
      </c>
      <c r="E47" s="8">
        <v>0</v>
      </c>
      <c r="F47" s="8">
        <v>1</v>
      </c>
      <c r="G47" s="8">
        <v>1</v>
      </c>
      <c r="H47" s="8">
        <v>0</v>
      </c>
      <c r="I47" s="8">
        <v>0</v>
      </c>
      <c r="J47" s="8">
        <v>2</v>
      </c>
      <c r="K47" s="8">
        <v>2</v>
      </c>
      <c r="L47" s="8">
        <v>23</v>
      </c>
      <c r="M47" s="8">
        <v>19</v>
      </c>
      <c r="N47" s="8">
        <v>24</v>
      </c>
      <c r="O47" s="8">
        <v>24</v>
      </c>
      <c r="P47" s="8">
        <v>0</v>
      </c>
      <c r="Q47" s="8">
        <v>0</v>
      </c>
      <c r="R47" s="7">
        <v>2</v>
      </c>
      <c r="S47" s="8">
        <v>1</v>
      </c>
      <c r="T47" s="7">
        <v>736</v>
      </c>
      <c r="U47" s="8">
        <v>299</v>
      </c>
      <c r="V47" s="8">
        <v>58</v>
      </c>
      <c r="W47" s="8">
        <v>39</v>
      </c>
      <c r="X47" s="8">
        <v>2</v>
      </c>
      <c r="Y47" s="8">
        <v>1</v>
      </c>
      <c r="Z47" s="8">
        <v>201</v>
      </c>
      <c r="AA47" s="8">
        <v>71</v>
      </c>
    </row>
    <row r="48" spans="1:27" s="2" customFormat="1" ht="20.25" customHeight="1" x14ac:dyDescent="0.15">
      <c r="A48" s="9" t="s">
        <v>48</v>
      </c>
      <c r="B48" s="7">
        <v>939</v>
      </c>
      <c r="C48" s="7">
        <v>390</v>
      </c>
      <c r="D48" s="8">
        <v>0</v>
      </c>
      <c r="E48" s="8">
        <v>0</v>
      </c>
      <c r="F48" s="8">
        <v>2</v>
      </c>
      <c r="G48" s="8">
        <v>2</v>
      </c>
      <c r="H48" s="8">
        <v>3</v>
      </c>
      <c r="I48" s="8">
        <v>3</v>
      </c>
      <c r="J48" s="8">
        <v>2</v>
      </c>
      <c r="K48" s="8">
        <v>2</v>
      </c>
      <c r="L48" s="8">
        <v>22</v>
      </c>
      <c r="M48" s="8">
        <v>20</v>
      </c>
      <c r="N48" s="8">
        <v>35</v>
      </c>
      <c r="O48" s="8">
        <v>31</v>
      </c>
      <c r="P48" s="8">
        <v>5</v>
      </c>
      <c r="Q48" s="8">
        <v>3</v>
      </c>
      <c r="R48" s="7">
        <v>2</v>
      </c>
      <c r="S48" s="8">
        <v>1</v>
      </c>
      <c r="T48" s="7">
        <v>693</v>
      </c>
      <c r="U48" s="8">
        <v>262</v>
      </c>
      <c r="V48" s="8">
        <v>32</v>
      </c>
      <c r="W48" s="8">
        <v>18</v>
      </c>
      <c r="X48" s="8">
        <v>3</v>
      </c>
      <c r="Y48" s="8">
        <v>0</v>
      </c>
      <c r="Z48" s="8">
        <v>140</v>
      </c>
      <c r="AA48" s="8">
        <v>48</v>
      </c>
    </row>
    <row r="49" spans="1:27" s="2" customFormat="1" ht="20.25" customHeight="1" x14ac:dyDescent="0.15">
      <c r="A49" s="9" t="s">
        <v>49</v>
      </c>
      <c r="B49" s="7">
        <v>984</v>
      </c>
      <c r="C49" s="7">
        <v>386</v>
      </c>
      <c r="D49" s="8">
        <v>0</v>
      </c>
      <c r="E49" s="8">
        <v>0</v>
      </c>
      <c r="F49" s="8">
        <v>0</v>
      </c>
      <c r="G49" s="8">
        <v>0</v>
      </c>
      <c r="H49" s="8">
        <v>1</v>
      </c>
      <c r="I49" s="8">
        <v>1</v>
      </c>
      <c r="J49" s="8">
        <v>1</v>
      </c>
      <c r="K49" s="8">
        <v>2</v>
      </c>
      <c r="L49" s="8">
        <v>27</v>
      </c>
      <c r="M49" s="8">
        <v>26</v>
      </c>
      <c r="N49" s="8">
        <v>31</v>
      </c>
      <c r="O49" s="8">
        <v>27</v>
      </c>
      <c r="P49" s="8">
        <v>2</v>
      </c>
      <c r="Q49" s="8">
        <v>1</v>
      </c>
      <c r="R49" s="7">
        <v>1</v>
      </c>
      <c r="S49" s="8">
        <v>1</v>
      </c>
      <c r="T49" s="7">
        <v>714</v>
      </c>
      <c r="U49" s="8">
        <v>270</v>
      </c>
      <c r="V49" s="8">
        <v>29</v>
      </c>
      <c r="W49" s="8">
        <v>12</v>
      </c>
      <c r="X49" s="8">
        <v>1</v>
      </c>
      <c r="Y49" s="8">
        <v>2</v>
      </c>
      <c r="Z49" s="8">
        <v>177</v>
      </c>
      <c r="AA49" s="8">
        <v>44</v>
      </c>
    </row>
    <row r="50" spans="1:27" s="2" customFormat="1" ht="20.25" customHeight="1" x14ac:dyDescent="0.15">
      <c r="A50" s="9" t="s">
        <v>50</v>
      </c>
      <c r="B50" s="7">
        <v>797</v>
      </c>
      <c r="C50" s="7">
        <v>503</v>
      </c>
      <c r="D50" s="8">
        <v>1</v>
      </c>
      <c r="E50" s="8">
        <v>1</v>
      </c>
      <c r="F50" s="8">
        <v>0</v>
      </c>
      <c r="G50" s="8">
        <v>0</v>
      </c>
      <c r="H50" s="8">
        <v>3</v>
      </c>
      <c r="I50" s="8">
        <v>2</v>
      </c>
      <c r="J50" s="8">
        <v>2</v>
      </c>
      <c r="K50" s="8">
        <v>2</v>
      </c>
      <c r="L50" s="8">
        <v>31</v>
      </c>
      <c r="M50" s="8">
        <v>21</v>
      </c>
      <c r="N50" s="8">
        <v>27</v>
      </c>
      <c r="O50" s="8">
        <v>23</v>
      </c>
      <c r="P50" s="8">
        <v>4</v>
      </c>
      <c r="Q50" s="8">
        <v>3</v>
      </c>
      <c r="R50" s="7">
        <v>2</v>
      </c>
      <c r="S50" s="8">
        <v>1</v>
      </c>
      <c r="T50" s="7">
        <v>528</v>
      </c>
      <c r="U50" s="8">
        <v>360</v>
      </c>
      <c r="V50" s="8">
        <v>41</v>
      </c>
      <c r="W50" s="8">
        <v>20</v>
      </c>
      <c r="X50" s="8">
        <v>5</v>
      </c>
      <c r="Y50" s="8">
        <v>1</v>
      </c>
      <c r="Z50" s="8">
        <v>133</v>
      </c>
      <c r="AA50" s="8">
        <v>48</v>
      </c>
    </row>
    <row r="51" spans="1:27" s="2" customFormat="1" ht="20.25" customHeight="1" x14ac:dyDescent="0.15">
      <c r="A51" s="9" t="s">
        <v>51</v>
      </c>
      <c r="B51" s="7">
        <v>655</v>
      </c>
      <c r="C51" s="7">
        <v>359</v>
      </c>
      <c r="D51" s="8">
        <v>0</v>
      </c>
      <c r="E51" s="8">
        <v>0</v>
      </c>
      <c r="F51" s="8">
        <v>4</v>
      </c>
      <c r="G51" s="8">
        <v>4</v>
      </c>
      <c r="H51" s="8">
        <v>3</v>
      </c>
      <c r="I51" s="8">
        <v>3</v>
      </c>
      <c r="J51" s="8">
        <v>2</v>
      </c>
      <c r="K51" s="8">
        <v>2</v>
      </c>
      <c r="L51" s="8">
        <v>37</v>
      </c>
      <c r="M51" s="8">
        <v>36</v>
      </c>
      <c r="N51" s="8">
        <v>29</v>
      </c>
      <c r="O51" s="8">
        <v>24</v>
      </c>
      <c r="P51" s="8">
        <v>3</v>
      </c>
      <c r="Q51" s="8">
        <v>3</v>
      </c>
      <c r="R51" s="7">
        <v>2</v>
      </c>
      <c r="S51" s="8">
        <v>1</v>
      </c>
      <c r="T51" s="7">
        <v>435</v>
      </c>
      <c r="U51" s="8">
        <v>237</v>
      </c>
      <c r="V51" s="8">
        <v>35</v>
      </c>
      <c r="W51" s="8">
        <v>7</v>
      </c>
      <c r="X51" s="8">
        <v>0</v>
      </c>
      <c r="Y51" s="8">
        <v>2</v>
      </c>
      <c r="Z51" s="8">
        <v>105</v>
      </c>
      <c r="AA51" s="8">
        <v>40</v>
      </c>
    </row>
    <row r="52" spans="1:27" s="2" customFormat="1" ht="20.25" customHeight="1" x14ac:dyDescent="0.15">
      <c r="A52" s="9" t="s">
        <v>52</v>
      </c>
      <c r="B52" s="7">
        <v>822</v>
      </c>
      <c r="C52" s="7">
        <v>356</v>
      </c>
      <c r="D52" s="8">
        <v>1</v>
      </c>
      <c r="E52" s="8">
        <v>1</v>
      </c>
      <c r="F52" s="8">
        <v>0</v>
      </c>
      <c r="G52" s="8">
        <v>0</v>
      </c>
      <c r="H52" s="8">
        <v>0</v>
      </c>
      <c r="I52" s="8">
        <v>0</v>
      </c>
      <c r="J52" s="8">
        <v>2</v>
      </c>
      <c r="K52" s="8">
        <v>2</v>
      </c>
      <c r="L52" s="8">
        <v>36</v>
      </c>
      <c r="M52" s="8">
        <v>30</v>
      </c>
      <c r="N52" s="8">
        <v>34</v>
      </c>
      <c r="O52" s="8">
        <v>26</v>
      </c>
      <c r="P52" s="8">
        <v>4</v>
      </c>
      <c r="Q52" s="8">
        <v>3</v>
      </c>
      <c r="R52" s="7">
        <v>3</v>
      </c>
      <c r="S52" s="8">
        <v>2</v>
      </c>
      <c r="T52" s="7">
        <v>587</v>
      </c>
      <c r="U52" s="8">
        <v>242</v>
      </c>
      <c r="V52" s="8">
        <v>24</v>
      </c>
      <c r="W52" s="8">
        <v>12</v>
      </c>
      <c r="X52" s="8">
        <v>3</v>
      </c>
      <c r="Y52" s="8">
        <v>6</v>
      </c>
      <c r="Z52" s="8">
        <v>128</v>
      </c>
      <c r="AA52" s="8">
        <v>32</v>
      </c>
    </row>
    <row r="53" spans="1:27" s="2" customFormat="1" ht="20.25" customHeight="1" x14ac:dyDescent="0.15">
      <c r="A53" s="9" t="s">
        <v>53</v>
      </c>
      <c r="B53" s="7">
        <v>1007</v>
      </c>
      <c r="C53" s="7">
        <v>419</v>
      </c>
      <c r="D53" s="8">
        <v>3</v>
      </c>
      <c r="E53" s="8">
        <v>3</v>
      </c>
      <c r="F53" s="8">
        <v>3</v>
      </c>
      <c r="G53" s="8">
        <v>3</v>
      </c>
      <c r="H53" s="8">
        <v>2</v>
      </c>
      <c r="I53" s="8">
        <v>2</v>
      </c>
      <c r="J53" s="8">
        <v>5</v>
      </c>
      <c r="K53" s="8">
        <v>4</v>
      </c>
      <c r="L53" s="8">
        <v>35</v>
      </c>
      <c r="M53" s="8">
        <v>27</v>
      </c>
      <c r="N53" s="8">
        <v>54</v>
      </c>
      <c r="O53" s="8">
        <v>38</v>
      </c>
      <c r="P53" s="8">
        <v>9</v>
      </c>
      <c r="Q53" s="8">
        <v>6</v>
      </c>
      <c r="R53" s="7">
        <v>3</v>
      </c>
      <c r="S53" s="8">
        <v>2</v>
      </c>
      <c r="T53" s="7">
        <v>693</v>
      </c>
      <c r="U53" s="8">
        <v>265</v>
      </c>
      <c r="V53" s="8">
        <v>21</v>
      </c>
      <c r="W53" s="8">
        <v>12</v>
      </c>
      <c r="X53" s="8">
        <v>0</v>
      </c>
      <c r="Y53" s="8">
        <v>0</v>
      </c>
      <c r="Z53" s="8">
        <v>179</v>
      </c>
      <c r="AA53" s="8">
        <v>57</v>
      </c>
    </row>
    <row r="54" spans="1:27" ht="20.25" customHeight="1" x14ac:dyDescent="0.15">
      <c r="A54" s="10" t="s">
        <v>54</v>
      </c>
    </row>
    <row r="55" spans="1:27" ht="20.25" customHeight="1" x14ac:dyDescent="0.15">
      <c r="A55" s="10" t="s">
        <v>57</v>
      </c>
    </row>
    <row r="56" spans="1:27" ht="20.25" customHeight="1" x14ac:dyDescent="0.15">
      <c r="A56" s="1" t="s">
        <v>32</v>
      </c>
    </row>
    <row r="58" spans="1:27" ht="20.25" customHeight="1" x14ac:dyDescent="0.15">
      <c r="A58" s="1" t="s">
        <v>23</v>
      </c>
    </row>
    <row r="59" spans="1:27" ht="20.25" customHeight="1" x14ac:dyDescent="0.15">
      <c r="A59" s="1" t="s">
        <v>33</v>
      </c>
    </row>
    <row r="60" spans="1:27" ht="20.25" customHeight="1" x14ac:dyDescent="0.15">
      <c r="A60" s="5" t="s">
        <v>34</v>
      </c>
      <c r="B60" s="11" t="s">
        <v>1</v>
      </c>
      <c r="C60" s="12"/>
      <c r="D60" s="11" t="s">
        <v>3</v>
      </c>
      <c r="E60" s="13"/>
      <c r="F60" s="13"/>
      <c r="G60" s="13"/>
      <c r="H60" s="13"/>
      <c r="I60" s="13"/>
      <c r="J60" s="13"/>
      <c r="K60" s="12"/>
      <c r="L60" s="11" t="s">
        <v>4</v>
      </c>
      <c r="M60" s="13"/>
      <c r="N60" s="13"/>
      <c r="O60" s="13"/>
      <c r="P60" s="13"/>
      <c r="Q60" s="13"/>
      <c r="R60" s="13"/>
      <c r="S60" s="12"/>
      <c r="T60" s="11" t="s">
        <v>5</v>
      </c>
      <c r="U60" s="12"/>
      <c r="V60" s="11" t="s">
        <v>6</v>
      </c>
      <c r="W60" s="13"/>
      <c r="X60" s="13"/>
      <c r="Y60" s="12"/>
      <c r="Z60" s="18" t="s">
        <v>7</v>
      </c>
      <c r="AA60" s="19"/>
    </row>
    <row r="61" spans="1:27" ht="29.25" customHeight="1" x14ac:dyDescent="0.15">
      <c r="A61" s="3"/>
      <c r="B61" s="14" t="s">
        <v>8</v>
      </c>
      <c r="C61" s="14" t="s">
        <v>9</v>
      </c>
      <c r="D61" s="11" t="s">
        <v>10</v>
      </c>
      <c r="E61" s="12"/>
      <c r="F61" s="11" t="s">
        <v>11</v>
      </c>
      <c r="G61" s="12"/>
      <c r="H61" s="11" t="s">
        <v>12</v>
      </c>
      <c r="I61" s="12"/>
      <c r="J61" s="16" t="s">
        <v>56</v>
      </c>
      <c r="K61" s="17"/>
      <c r="L61" s="11" t="s">
        <v>13</v>
      </c>
      <c r="M61" s="12"/>
      <c r="N61" s="11" t="s">
        <v>14</v>
      </c>
      <c r="O61" s="12"/>
      <c r="P61" s="11" t="s">
        <v>15</v>
      </c>
      <c r="Q61" s="12"/>
      <c r="R61" s="11" t="s">
        <v>16</v>
      </c>
      <c r="S61" s="12"/>
      <c r="T61" s="11" t="s">
        <v>17</v>
      </c>
      <c r="U61" s="12"/>
      <c r="V61" s="11" t="s">
        <v>18</v>
      </c>
      <c r="W61" s="12"/>
      <c r="X61" s="11" t="s">
        <v>19</v>
      </c>
      <c r="Y61" s="12"/>
      <c r="Z61" s="21" t="s">
        <v>20</v>
      </c>
      <c r="AA61" s="22"/>
    </row>
    <row r="62" spans="1:27" ht="20.25" customHeight="1" x14ac:dyDescent="0.15">
      <c r="A62" s="4" t="s">
        <v>0</v>
      </c>
      <c r="B62" s="15"/>
      <c r="C62" s="15"/>
      <c r="D62" s="6" t="s">
        <v>26</v>
      </c>
      <c r="E62" s="6" t="s">
        <v>27</v>
      </c>
      <c r="F62" s="6" t="s">
        <v>26</v>
      </c>
      <c r="G62" s="6" t="s">
        <v>27</v>
      </c>
      <c r="H62" s="6" t="s">
        <v>26</v>
      </c>
      <c r="I62" s="6" t="s">
        <v>27</v>
      </c>
      <c r="J62" s="6" t="s">
        <v>26</v>
      </c>
      <c r="K62" s="6" t="s">
        <v>27</v>
      </c>
      <c r="L62" s="6" t="s">
        <v>26</v>
      </c>
      <c r="M62" s="6" t="s">
        <v>27</v>
      </c>
      <c r="N62" s="6" t="s">
        <v>26</v>
      </c>
      <c r="O62" s="6" t="s">
        <v>27</v>
      </c>
      <c r="P62" s="6" t="s">
        <v>26</v>
      </c>
      <c r="Q62" s="6" t="s">
        <v>27</v>
      </c>
      <c r="R62" s="6" t="s">
        <v>26</v>
      </c>
      <c r="S62" s="6" t="s">
        <v>27</v>
      </c>
      <c r="T62" s="6" t="s">
        <v>26</v>
      </c>
      <c r="U62" s="6" t="s">
        <v>27</v>
      </c>
      <c r="V62" s="6" t="s">
        <v>26</v>
      </c>
      <c r="W62" s="6" t="s">
        <v>27</v>
      </c>
      <c r="X62" s="6" t="s">
        <v>26</v>
      </c>
      <c r="Y62" s="6" t="s">
        <v>27</v>
      </c>
      <c r="Z62" s="6" t="s">
        <v>26</v>
      </c>
      <c r="AA62" s="6" t="s">
        <v>27</v>
      </c>
    </row>
    <row r="63" spans="1:27" s="2" customFormat="1" ht="20.25" customHeight="1" x14ac:dyDescent="0.15">
      <c r="A63" s="9" t="s">
        <v>35</v>
      </c>
      <c r="B63" s="7">
        <f>D63+F63+H63+J63+L63+N63+P63+R63+T63+V63+X63+Z63</f>
        <v>179</v>
      </c>
      <c r="C63" s="7">
        <f>E63+G63+I63+K63+M63+O63+Q63+S63+U63+W63+Y63+AA63</f>
        <v>67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2</v>
      </c>
      <c r="M63" s="8">
        <v>2</v>
      </c>
      <c r="N63" s="8">
        <v>0</v>
      </c>
      <c r="O63" s="8">
        <v>0</v>
      </c>
      <c r="P63" s="8">
        <v>0</v>
      </c>
      <c r="Q63" s="8">
        <v>0</v>
      </c>
      <c r="R63" s="7">
        <v>0</v>
      </c>
      <c r="S63" s="8">
        <v>0</v>
      </c>
      <c r="T63" s="7">
        <v>142</v>
      </c>
      <c r="U63" s="8">
        <v>44</v>
      </c>
      <c r="V63" s="8">
        <v>21</v>
      </c>
      <c r="W63" s="8">
        <v>17</v>
      </c>
      <c r="X63" s="8">
        <v>0</v>
      </c>
      <c r="Y63" s="8">
        <v>0</v>
      </c>
      <c r="Z63" s="8">
        <v>14</v>
      </c>
      <c r="AA63" s="8">
        <v>4</v>
      </c>
    </row>
    <row r="64" spans="1:27" s="2" customFormat="1" ht="20.25" customHeight="1" x14ac:dyDescent="0.15">
      <c r="A64" s="9" t="s">
        <v>36</v>
      </c>
      <c r="B64" s="7">
        <f>D64+F64+H64+J64+L64+N64+P64+R64+T64+V64+X64+Z64</f>
        <v>187</v>
      </c>
      <c r="C64" s="7">
        <f>E64+G64+I64+K64+M64+O64+Q64+S64+U64+W64+Y64+AA64</f>
        <v>87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2</v>
      </c>
      <c r="M64" s="8">
        <v>2</v>
      </c>
      <c r="N64" s="8">
        <v>0</v>
      </c>
      <c r="O64" s="8">
        <v>0</v>
      </c>
      <c r="P64" s="8">
        <v>0</v>
      </c>
      <c r="Q64" s="8">
        <v>0</v>
      </c>
      <c r="R64" s="7">
        <v>0</v>
      </c>
      <c r="S64" s="8">
        <v>0</v>
      </c>
      <c r="T64" s="7">
        <v>161</v>
      </c>
      <c r="U64" s="8">
        <v>78</v>
      </c>
      <c r="V64" s="8">
        <v>8</v>
      </c>
      <c r="W64" s="8">
        <v>5</v>
      </c>
      <c r="X64" s="8">
        <v>0</v>
      </c>
      <c r="Y64" s="8">
        <v>0</v>
      </c>
      <c r="Z64" s="8">
        <v>16</v>
      </c>
      <c r="AA64" s="8">
        <v>2</v>
      </c>
    </row>
    <row r="65" spans="1:27" s="2" customFormat="1" ht="20.25" customHeight="1" x14ac:dyDescent="0.15">
      <c r="A65" s="9" t="s">
        <v>37</v>
      </c>
      <c r="B65" s="7">
        <v>135</v>
      </c>
      <c r="C65" s="7">
        <v>47</v>
      </c>
      <c r="D65" s="8">
        <v>0</v>
      </c>
      <c r="E65" s="8">
        <v>0</v>
      </c>
      <c r="F65" s="8">
        <v>0</v>
      </c>
      <c r="G65" s="8">
        <v>0</v>
      </c>
      <c r="H65" s="8">
        <v>1</v>
      </c>
      <c r="I65" s="8">
        <v>1</v>
      </c>
      <c r="J65" s="8">
        <v>0</v>
      </c>
      <c r="K65" s="8">
        <v>0</v>
      </c>
      <c r="L65" s="8">
        <v>2</v>
      </c>
      <c r="M65" s="8">
        <v>2</v>
      </c>
      <c r="N65" s="8">
        <v>2</v>
      </c>
      <c r="O65" s="8">
        <v>2</v>
      </c>
      <c r="P65" s="8">
        <v>0</v>
      </c>
      <c r="Q65" s="8">
        <v>0</v>
      </c>
      <c r="R65" s="7">
        <v>0</v>
      </c>
      <c r="S65" s="8">
        <v>0</v>
      </c>
      <c r="T65" s="7">
        <v>98</v>
      </c>
      <c r="U65" s="8">
        <v>29</v>
      </c>
      <c r="V65" s="8">
        <v>3</v>
      </c>
      <c r="W65" s="8">
        <v>9</v>
      </c>
      <c r="X65" s="8">
        <v>0</v>
      </c>
      <c r="Y65" s="8">
        <v>0</v>
      </c>
      <c r="Z65" s="8">
        <v>29</v>
      </c>
      <c r="AA65" s="8">
        <v>4</v>
      </c>
    </row>
    <row r="66" spans="1:27" s="2" customFormat="1" ht="20.25" customHeight="1" x14ac:dyDescent="0.15">
      <c r="A66" s="9" t="s">
        <v>38</v>
      </c>
      <c r="B66" s="7">
        <v>154</v>
      </c>
      <c r="C66" s="7">
        <v>39</v>
      </c>
      <c r="D66" s="8">
        <v>0</v>
      </c>
      <c r="E66" s="8">
        <v>0</v>
      </c>
      <c r="F66" s="8">
        <v>1</v>
      </c>
      <c r="G66" s="8">
        <v>1</v>
      </c>
      <c r="H66" s="8">
        <v>0</v>
      </c>
      <c r="I66" s="8">
        <v>0</v>
      </c>
      <c r="J66" s="8">
        <v>0</v>
      </c>
      <c r="K66" s="8">
        <v>0</v>
      </c>
      <c r="L66" s="8">
        <v>7</v>
      </c>
      <c r="M66" s="8">
        <v>5</v>
      </c>
      <c r="N66" s="8">
        <v>1</v>
      </c>
      <c r="O66" s="8">
        <v>1</v>
      </c>
      <c r="P66" s="8">
        <v>0</v>
      </c>
      <c r="Q66" s="8">
        <v>0</v>
      </c>
      <c r="R66" s="7">
        <v>0</v>
      </c>
      <c r="S66" s="8">
        <v>0</v>
      </c>
      <c r="T66" s="7">
        <v>121</v>
      </c>
      <c r="U66" s="8">
        <v>21</v>
      </c>
      <c r="V66" s="8">
        <v>2</v>
      </c>
      <c r="W66" s="8">
        <v>3</v>
      </c>
      <c r="X66" s="8">
        <v>0</v>
      </c>
      <c r="Y66" s="8">
        <v>0</v>
      </c>
      <c r="Z66" s="8">
        <v>20</v>
      </c>
      <c r="AA66" s="8">
        <v>4</v>
      </c>
    </row>
    <row r="67" spans="1:27" s="2" customFormat="1" ht="20.25" customHeight="1" x14ac:dyDescent="0.15">
      <c r="A67" s="9" t="s">
        <v>39</v>
      </c>
      <c r="B67" s="7">
        <v>173</v>
      </c>
      <c r="C67" s="7">
        <v>72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3</v>
      </c>
      <c r="M67" s="8">
        <v>2</v>
      </c>
      <c r="N67" s="8">
        <v>2</v>
      </c>
      <c r="O67" s="8">
        <v>1</v>
      </c>
      <c r="P67" s="8">
        <v>0</v>
      </c>
      <c r="Q67" s="8">
        <v>0</v>
      </c>
      <c r="R67" s="7">
        <v>2</v>
      </c>
      <c r="S67" s="8">
        <v>2</v>
      </c>
      <c r="T67" s="7">
        <v>142</v>
      </c>
      <c r="U67" s="8">
        <v>65</v>
      </c>
      <c r="V67" s="8">
        <v>5</v>
      </c>
      <c r="W67" s="8">
        <v>0</v>
      </c>
      <c r="X67" s="8">
        <v>4</v>
      </c>
      <c r="Y67" s="8">
        <v>0</v>
      </c>
      <c r="Z67" s="8">
        <v>15</v>
      </c>
      <c r="AA67" s="8">
        <v>2</v>
      </c>
    </row>
    <row r="68" spans="1:27" s="2" customFormat="1" ht="20.25" customHeight="1" x14ac:dyDescent="0.15">
      <c r="A68" s="9" t="s">
        <v>40</v>
      </c>
      <c r="B68" s="7">
        <v>167</v>
      </c>
      <c r="C68" s="7">
        <v>68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4</v>
      </c>
      <c r="M68" s="8">
        <v>4</v>
      </c>
      <c r="N68" s="8">
        <v>1</v>
      </c>
      <c r="O68" s="8">
        <v>1</v>
      </c>
      <c r="P68" s="8">
        <v>0</v>
      </c>
      <c r="Q68" s="8">
        <v>0</v>
      </c>
      <c r="R68" s="7">
        <v>0</v>
      </c>
      <c r="S68" s="8">
        <v>0</v>
      </c>
      <c r="T68" s="7">
        <v>140</v>
      </c>
      <c r="U68" s="8">
        <v>54</v>
      </c>
      <c r="V68" s="8">
        <v>5</v>
      </c>
      <c r="W68" s="8">
        <v>2</v>
      </c>
      <c r="X68" s="8">
        <v>0</v>
      </c>
      <c r="Y68" s="8">
        <v>3</v>
      </c>
      <c r="Z68" s="8">
        <v>17</v>
      </c>
      <c r="AA68" s="8">
        <v>4</v>
      </c>
    </row>
    <row r="69" spans="1:27" s="2" customFormat="1" ht="20.25" customHeight="1" x14ac:dyDescent="0.15">
      <c r="A69" s="9" t="s">
        <v>41</v>
      </c>
      <c r="B69" s="7">
        <v>136</v>
      </c>
      <c r="C69" s="7">
        <v>38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7</v>
      </c>
      <c r="M69" s="8">
        <v>6</v>
      </c>
      <c r="N69" s="8">
        <v>1</v>
      </c>
      <c r="O69" s="8">
        <v>1</v>
      </c>
      <c r="P69" s="8">
        <v>0</v>
      </c>
      <c r="Q69" s="8">
        <v>0</v>
      </c>
      <c r="R69" s="7">
        <v>1</v>
      </c>
      <c r="S69" s="8">
        <v>1</v>
      </c>
      <c r="T69" s="7">
        <v>99</v>
      </c>
      <c r="U69" s="8">
        <v>25</v>
      </c>
      <c r="V69" s="8">
        <v>1</v>
      </c>
      <c r="W69" s="8">
        <v>0</v>
      </c>
      <c r="X69" s="8">
        <v>0</v>
      </c>
      <c r="Y69" s="8">
        <v>0</v>
      </c>
      <c r="Z69" s="8">
        <v>27</v>
      </c>
      <c r="AA69" s="8">
        <v>5</v>
      </c>
    </row>
    <row r="70" spans="1:27" s="2" customFormat="1" ht="20.25" customHeight="1" x14ac:dyDescent="0.15">
      <c r="A70" s="9" t="s">
        <v>42</v>
      </c>
      <c r="B70" s="7">
        <v>123</v>
      </c>
      <c r="C70" s="7">
        <v>40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1</v>
      </c>
      <c r="N70" s="8">
        <v>5</v>
      </c>
      <c r="O70" s="8">
        <v>3</v>
      </c>
      <c r="P70" s="8">
        <v>2</v>
      </c>
      <c r="Q70" s="8">
        <v>0</v>
      </c>
      <c r="R70" s="7">
        <v>0</v>
      </c>
      <c r="S70" s="8">
        <v>0</v>
      </c>
      <c r="T70" s="7">
        <v>68</v>
      </c>
      <c r="U70" s="8">
        <v>26</v>
      </c>
      <c r="V70" s="8">
        <v>8</v>
      </c>
      <c r="W70" s="8">
        <v>3</v>
      </c>
      <c r="X70" s="8">
        <v>0</v>
      </c>
      <c r="Y70" s="8">
        <v>0</v>
      </c>
      <c r="Z70" s="8">
        <v>40</v>
      </c>
      <c r="AA70" s="8">
        <v>7</v>
      </c>
    </row>
    <row r="71" spans="1:27" s="2" customFormat="1" ht="20.25" customHeight="1" x14ac:dyDescent="0.15">
      <c r="A71" s="9" t="s">
        <v>43</v>
      </c>
      <c r="B71" s="7">
        <v>115</v>
      </c>
      <c r="C71" s="7">
        <v>47</v>
      </c>
      <c r="D71" s="8">
        <v>0</v>
      </c>
      <c r="E71" s="8">
        <v>0</v>
      </c>
      <c r="F71" s="8">
        <v>0</v>
      </c>
      <c r="G71" s="8">
        <v>0</v>
      </c>
      <c r="H71" s="8">
        <v>2</v>
      </c>
      <c r="I71" s="8">
        <v>1</v>
      </c>
      <c r="J71" s="8">
        <v>0</v>
      </c>
      <c r="K71" s="8">
        <v>0</v>
      </c>
      <c r="L71" s="8">
        <v>6</v>
      </c>
      <c r="M71" s="8">
        <v>3</v>
      </c>
      <c r="N71" s="8">
        <v>4</v>
      </c>
      <c r="O71" s="8">
        <v>3</v>
      </c>
      <c r="P71" s="8">
        <v>1</v>
      </c>
      <c r="Q71" s="8">
        <v>0</v>
      </c>
      <c r="R71" s="7">
        <v>1</v>
      </c>
      <c r="S71" s="8">
        <v>0</v>
      </c>
      <c r="T71" s="7">
        <v>66</v>
      </c>
      <c r="U71" s="8">
        <v>31</v>
      </c>
      <c r="V71" s="8">
        <v>8</v>
      </c>
      <c r="W71" s="8">
        <v>6</v>
      </c>
      <c r="X71" s="8">
        <v>0</v>
      </c>
      <c r="Y71" s="8">
        <v>0</v>
      </c>
      <c r="Z71" s="8">
        <v>27</v>
      </c>
      <c r="AA71" s="8">
        <v>3</v>
      </c>
    </row>
    <row r="72" spans="1:27" s="2" customFormat="1" ht="20.25" customHeight="1" x14ac:dyDescent="0.15">
      <c r="A72" s="9" t="s">
        <v>44</v>
      </c>
      <c r="B72" s="7">
        <v>138</v>
      </c>
      <c r="C72" s="7">
        <v>58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3</v>
      </c>
      <c r="M72" s="8">
        <v>3</v>
      </c>
      <c r="N72" s="8">
        <v>7</v>
      </c>
      <c r="O72" s="8">
        <v>8</v>
      </c>
      <c r="P72" s="8">
        <v>1</v>
      </c>
      <c r="Q72" s="8">
        <v>0</v>
      </c>
      <c r="R72" s="7">
        <v>2</v>
      </c>
      <c r="S72" s="8">
        <v>2</v>
      </c>
      <c r="T72" s="7">
        <v>94</v>
      </c>
      <c r="U72" s="8">
        <v>27</v>
      </c>
      <c r="V72" s="8">
        <v>6</v>
      </c>
      <c r="W72" s="8">
        <v>9</v>
      </c>
      <c r="X72" s="8">
        <v>0</v>
      </c>
      <c r="Y72" s="8">
        <v>0</v>
      </c>
      <c r="Z72" s="8">
        <v>25</v>
      </c>
      <c r="AA72" s="8">
        <v>9</v>
      </c>
    </row>
    <row r="73" spans="1:27" s="2" customFormat="1" ht="20.25" customHeight="1" x14ac:dyDescent="0.15">
      <c r="A73" s="9" t="s">
        <v>45</v>
      </c>
      <c r="B73" s="7">
        <v>106</v>
      </c>
      <c r="C73" s="7">
        <v>57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7</v>
      </c>
      <c r="M73" s="8">
        <v>6</v>
      </c>
      <c r="N73" s="8">
        <v>3</v>
      </c>
      <c r="O73" s="8">
        <v>1</v>
      </c>
      <c r="P73" s="8">
        <v>0</v>
      </c>
      <c r="Q73" s="8">
        <v>0</v>
      </c>
      <c r="R73" s="7">
        <v>1</v>
      </c>
      <c r="S73" s="8">
        <v>2</v>
      </c>
      <c r="T73" s="7">
        <v>74</v>
      </c>
      <c r="U73" s="8">
        <v>38</v>
      </c>
      <c r="V73" s="8">
        <v>8</v>
      </c>
      <c r="W73" s="8">
        <v>3</v>
      </c>
      <c r="X73" s="8">
        <v>0</v>
      </c>
      <c r="Y73" s="8">
        <v>0</v>
      </c>
      <c r="Z73" s="8">
        <v>13</v>
      </c>
      <c r="AA73" s="8">
        <v>7</v>
      </c>
    </row>
    <row r="74" spans="1:27" s="2" customFormat="1" ht="20.25" customHeight="1" x14ac:dyDescent="0.15">
      <c r="A74" s="9" t="s">
        <v>46</v>
      </c>
      <c r="B74" s="7">
        <v>96</v>
      </c>
      <c r="C74" s="7">
        <v>70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2</v>
      </c>
      <c r="M74" s="8">
        <v>3</v>
      </c>
      <c r="N74" s="8">
        <v>5</v>
      </c>
      <c r="O74" s="8">
        <v>5</v>
      </c>
      <c r="P74" s="8">
        <v>1</v>
      </c>
      <c r="Q74" s="8">
        <v>0</v>
      </c>
      <c r="R74" s="7">
        <v>1</v>
      </c>
      <c r="S74" s="8">
        <v>1</v>
      </c>
      <c r="T74" s="7">
        <v>52</v>
      </c>
      <c r="U74" s="8">
        <v>16</v>
      </c>
      <c r="V74" s="8">
        <v>11</v>
      </c>
      <c r="W74" s="8">
        <v>41</v>
      </c>
      <c r="X74" s="8">
        <v>0</v>
      </c>
      <c r="Y74" s="8">
        <v>0</v>
      </c>
      <c r="Z74" s="8">
        <v>22</v>
      </c>
      <c r="AA74" s="8">
        <v>2</v>
      </c>
    </row>
    <row r="75" spans="1:27" s="2" customFormat="1" ht="20.25" customHeight="1" x14ac:dyDescent="0.15">
      <c r="A75" s="9" t="s">
        <v>47</v>
      </c>
      <c r="B75" s="7">
        <v>76</v>
      </c>
      <c r="C75" s="7">
        <v>50</v>
      </c>
      <c r="D75" s="8">
        <v>0</v>
      </c>
      <c r="E75" s="8">
        <v>0</v>
      </c>
      <c r="F75" s="8">
        <v>0</v>
      </c>
      <c r="G75" s="8">
        <v>0</v>
      </c>
      <c r="H75" s="8">
        <v>1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5</v>
      </c>
      <c r="O75" s="8">
        <v>5</v>
      </c>
      <c r="P75" s="8">
        <v>0</v>
      </c>
      <c r="Q75" s="8">
        <v>0</v>
      </c>
      <c r="R75" s="7">
        <v>0</v>
      </c>
      <c r="S75" s="8">
        <v>0</v>
      </c>
      <c r="T75" s="7">
        <v>45</v>
      </c>
      <c r="U75" s="8">
        <v>17</v>
      </c>
      <c r="V75" s="8">
        <v>15</v>
      </c>
      <c r="W75" s="8">
        <v>25</v>
      </c>
      <c r="X75" s="8">
        <v>0</v>
      </c>
      <c r="Y75" s="8">
        <v>0</v>
      </c>
      <c r="Z75" s="8">
        <v>10</v>
      </c>
      <c r="AA75" s="8">
        <v>3</v>
      </c>
    </row>
    <row r="76" spans="1:27" s="2" customFormat="1" ht="20.25" customHeight="1" x14ac:dyDescent="0.15">
      <c r="A76" s="9" t="s">
        <v>48</v>
      </c>
      <c r="B76" s="7">
        <v>83</v>
      </c>
      <c r="C76" s="7">
        <v>22</v>
      </c>
      <c r="D76" s="8">
        <v>0</v>
      </c>
      <c r="E76" s="8">
        <v>0</v>
      </c>
      <c r="F76" s="8">
        <v>0</v>
      </c>
      <c r="G76" s="8">
        <v>0</v>
      </c>
      <c r="H76" s="8">
        <v>1</v>
      </c>
      <c r="I76" s="8">
        <v>1</v>
      </c>
      <c r="J76" s="8">
        <v>0</v>
      </c>
      <c r="K76" s="8">
        <v>0</v>
      </c>
      <c r="L76" s="8">
        <v>2</v>
      </c>
      <c r="M76" s="8">
        <v>1</v>
      </c>
      <c r="N76" s="8">
        <v>1</v>
      </c>
      <c r="O76" s="8">
        <v>1</v>
      </c>
      <c r="P76" s="8">
        <v>0</v>
      </c>
      <c r="Q76" s="8">
        <v>0</v>
      </c>
      <c r="R76" s="7">
        <v>0</v>
      </c>
      <c r="S76" s="8">
        <v>0</v>
      </c>
      <c r="T76" s="7">
        <v>47</v>
      </c>
      <c r="U76" s="8">
        <v>8</v>
      </c>
      <c r="V76" s="8">
        <v>21</v>
      </c>
      <c r="W76" s="8">
        <v>5</v>
      </c>
      <c r="X76" s="8">
        <v>0</v>
      </c>
      <c r="Y76" s="8">
        <v>0</v>
      </c>
      <c r="Z76" s="8">
        <v>11</v>
      </c>
      <c r="AA76" s="8">
        <v>6</v>
      </c>
    </row>
    <row r="77" spans="1:27" s="2" customFormat="1" ht="20.25" customHeight="1" x14ac:dyDescent="0.15">
      <c r="A77" s="9" t="s">
        <v>49</v>
      </c>
      <c r="B77" s="7">
        <v>50</v>
      </c>
      <c r="C77" s="7">
        <v>25</v>
      </c>
      <c r="D77" s="8">
        <v>0</v>
      </c>
      <c r="E77" s="8">
        <v>0</v>
      </c>
      <c r="F77" s="8">
        <v>1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1</v>
      </c>
      <c r="N77" s="8">
        <v>2</v>
      </c>
      <c r="O77" s="8">
        <v>1</v>
      </c>
      <c r="P77" s="8">
        <v>0</v>
      </c>
      <c r="Q77" s="8">
        <v>0</v>
      </c>
      <c r="R77" s="7">
        <v>0</v>
      </c>
      <c r="S77" s="8">
        <v>0</v>
      </c>
      <c r="T77" s="7">
        <v>35</v>
      </c>
      <c r="U77" s="8">
        <v>20</v>
      </c>
      <c r="V77" s="8">
        <v>1</v>
      </c>
      <c r="W77" s="8">
        <v>0</v>
      </c>
      <c r="X77" s="8">
        <v>0</v>
      </c>
      <c r="Y77" s="8">
        <v>0</v>
      </c>
      <c r="Z77" s="8">
        <v>11</v>
      </c>
      <c r="AA77" s="8">
        <v>3</v>
      </c>
    </row>
    <row r="78" spans="1:27" s="2" customFormat="1" ht="20.25" customHeight="1" x14ac:dyDescent="0.15">
      <c r="A78" s="9" t="s">
        <v>50</v>
      </c>
      <c r="B78" s="7">
        <v>54</v>
      </c>
      <c r="C78" s="7">
        <v>40</v>
      </c>
      <c r="D78" s="8">
        <v>0</v>
      </c>
      <c r="E78" s="8">
        <v>0</v>
      </c>
      <c r="F78" s="8">
        <v>0</v>
      </c>
      <c r="G78" s="8">
        <v>0</v>
      </c>
      <c r="H78" s="8">
        <v>1</v>
      </c>
      <c r="I78" s="8">
        <v>0</v>
      </c>
      <c r="J78" s="8">
        <v>1</v>
      </c>
      <c r="K78" s="8">
        <v>1</v>
      </c>
      <c r="L78" s="8">
        <v>1</v>
      </c>
      <c r="M78" s="8">
        <v>1</v>
      </c>
      <c r="N78" s="8">
        <v>2</v>
      </c>
      <c r="O78" s="8">
        <v>3</v>
      </c>
      <c r="P78" s="8">
        <v>2</v>
      </c>
      <c r="Q78" s="8">
        <v>1</v>
      </c>
      <c r="R78" s="7">
        <v>0</v>
      </c>
      <c r="S78" s="8">
        <v>0</v>
      </c>
      <c r="T78" s="7">
        <v>41</v>
      </c>
      <c r="U78" s="8">
        <v>29</v>
      </c>
      <c r="V78" s="8">
        <v>1</v>
      </c>
      <c r="W78" s="8">
        <v>1</v>
      </c>
      <c r="X78" s="8">
        <v>0</v>
      </c>
      <c r="Y78" s="8">
        <v>0</v>
      </c>
      <c r="Z78" s="8">
        <v>4</v>
      </c>
      <c r="AA78" s="8">
        <v>3</v>
      </c>
    </row>
    <row r="79" spans="1:27" s="2" customFormat="1" ht="20.25" customHeight="1" x14ac:dyDescent="0.15">
      <c r="A79" s="9" t="s">
        <v>51</v>
      </c>
      <c r="B79" s="7">
        <v>45</v>
      </c>
      <c r="C79" s="7">
        <v>40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1</v>
      </c>
      <c r="M79" s="8">
        <v>1</v>
      </c>
      <c r="N79" s="8">
        <v>3</v>
      </c>
      <c r="O79" s="8">
        <v>3</v>
      </c>
      <c r="P79" s="8">
        <v>1</v>
      </c>
      <c r="Q79" s="8">
        <v>0</v>
      </c>
      <c r="R79" s="7">
        <v>0</v>
      </c>
      <c r="S79" s="8">
        <v>0</v>
      </c>
      <c r="T79" s="7">
        <v>30</v>
      </c>
      <c r="U79" s="8">
        <v>30</v>
      </c>
      <c r="V79" s="8">
        <v>2</v>
      </c>
      <c r="W79" s="8">
        <v>3</v>
      </c>
      <c r="X79" s="8">
        <v>0</v>
      </c>
      <c r="Y79" s="8">
        <v>0</v>
      </c>
      <c r="Z79" s="8">
        <v>8</v>
      </c>
      <c r="AA79" s="8">
        <v>3</v>
      </c>
    </row>
    <row r="80" spans="1:27" s="2" customFormat="1" ht="20.25" customHeight="1" x14ac:dyDescent="0.15">
      <c r="A80" s="9" t="s">
        <v>52</v>
      </c>
      <c r="B80" s="7">
        <v>51</v>
      </c>
      <c r="C80" s="7">
        <v>25</v>
      </c>
      <c r="D80" s="8">
        <v>0</v>
      </c>
      <c r="E80" s="8">
        <v>0</v>
      </c>
      <c r="F80" s="8">
        <v>1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1</v>
      </c>
      <c r="M80" s="8">
        <v>1</v>
      </c>
      <c r="N80" s="8">
        <v>3</v>
      </c>
      <c r="O80" s="8">
        <v>2</v>
      </c>
      <c r="P80" s="8">
        <v>0</v>
      </c>
      <c r="Q80" s="8">
        <v>0</v>
      </c>
      <c r="R80" s="7">
        <v>1</v>
      </c>
      <c r="S80" s="8">
        <v>1</v>
      </c>
      <c r="T80" s="7">
        <v>29</v>
      </c>
      <c r="U80" s="8">
        <v>16</v>
      </c>
      <c r="V80" s="8">
        <v>4</v>
      </c>
      <c r="W80" s="8">
        <v>2</v>
      </c>
      <c r="X80" s="8">
        <v>0</v>
      </c>
      <c r="Y80" s="8">
        <v>0</v>
      </c>
      <c r="Z80" s="8">
        <v>12</v>
      </c>
      <c r="AA80" s="8">
        <v>3</v>
      </c>
    </row>
    <row r="81" spans="1:27" s="2" customFormat="1" ht="20.25" customHeight="1" x14ac:dyDescent="0.15">
      <c r="A81" s="9" t="s">
        <v>53</v>
      </c>
      <c r="B81" s="7">
        <v>45</v>
      </c>
      <c r="C81" s="7">
        <v>20</v>
      </c>
      <c r="D81" s="8">
        <v>0</v>
      </c>
      <c r="E81" s="8">
        <v>0</v>
      </c>
      <c r="F81" s="8">
        <v>0</v>
      </c>
      <c r="G81" s="8">
        <v>0</v>
      </c>
      <c r="H81" s="8">
        <v>1</v>
      </c>
      <c r="I81" s="8">
        <v>1</v>
      </c>
      <c r="J81" s="8">
        <v>0</v>
      </c>
      <c r="K81" s="8">
        <v>0</v>
      </c>
      <c r="L81" s="8">
        <v>1</v>
      </c>
      <c r="M81" s="8">
        <v>1</v>
      </c>
      <c r="N81" s="8">
        <v>3</v>
      </c>
      <c r="O81" s="8">
        <v>3</v>
      </c>
      <c r="P81" s="8">
        <v>0</v>
      </c>
      <c r="Q81" s="8">
        <v>0</v>
      </c>
      <c r="R81" s="7">
        <v>0</v>
      </c>
      <c r="S81" s="8">
        <v>0</v>
      </c>
      <c r="T81" s="7">
        <v>29</v>
      </c>
      <c r="U81" s="8">
        <v>12</v>
      </c>
      <c r="V81" s="8">
        <v>2</v>
      </c>
      <c r="W81" s="8">
        <v>0</v>
      </c>
      <c r="X81" s="8">
        <v>1</v>
      </c>
      <c r="Y81" s="8">
        <v>0</v>
      </c>
      <c r="Z81" s="8">
        <v>8</v>
      </c>
      <c r="AA81" s="8">
        <v>3</v>
      </c>
    </row>
    <row r="82" spans="1:27" ht="20.25" customHeight="1" x14ac:dyDescent="0.15">
      <c r="A82" s="10" t="s">
        <v>55</v>
      </c>
    </row>
    <row r="83" spans="1:27" ht="20.25" customHeight="1" x14ac:dyDescent="0.15">
      <c r="A83" s="10" t="s">
        <v>57</v>
      </c>
    </row>
    <row r="84" spans="1:27" ht="20.25" customHeight="1" x14ac:dyDescent="0.15">
      <c r="A84" s="1" t="s">
        <v>21</v>
      </c>
    </row>
  </sheetData>
  <mergeCells count="60">
    <mergeCell ref="Z61:AA61"/>
    <mergeCell ref="P61:Q61"/>
    <mergeCell ref="R61:S61"/>
    <mergeCell ref="T61:U61"/>
    <mergeCell ref="V61:W61"/>
    <mergeCell ref="B61:B62"/>
    <mergeCell ref="C61:C62"/>
    <mergeCell ref="D61:E61"/>
    <mergeCell ref="F61:G61"/>
    <mergeCell ref="X61:Y61"/>
    <mergeCell ref="H61:I61"/>
    <mergeCell ref="J61:K61"/>
    <mergeCell ref="L61:M61"/>
    <mergeCell ref="N61:O61"/>
    <mergeCell ref="L33:M33"/>
    <mergeCell ref="N33:O33"/>
    <mergeCell ref="L60:S60"/>
    <mergeCell ref="V60:Y60"/>
    <mergeCell ref="P33:Q33"/>
    <mergeCell ref="R33:S33"/>
    <mergeCell ref="Z60:AA60"/>
    <mergeCell ref="X6:Y6"/>
    <mergeCell ref="Z6:AA6"/>
    <mergeCell ref="X33:Y33"/>
    <mergeCell ref="Z33:AA33"/>
    <mergeCell ref="V32:Y32"/>
    <mergeCell ref="Z32:AA32"/>
    <mergeCell ref="V33:W33"/>
    <mergeCell ref="R6:S6"/>
    <mergeCell ref="Z5:AA5"/>
    <mergeCell ref="B6:B7"/>
    <mergeCell ref="C6:C7"/>
    <mergeCell ref="B5:C5"/>
    <mergeCell ref="D5:K5"/>
    <mergeCell ref="L5:S5"/>
    <mergeCell ref="T5:U5"/>
    <mergeCell ref="D6:E6"/>
    <mergeCell ref="F6:G6"/>
    <mergeCell ref="T6:U6"/>
    <mergeCell ref="V6:W6"/>
    <mergeCell ref="H6:I6"/>
    <mergeCell ref="J6:K6"/>
    <mergeCell ref="L6:M6"/>
    <mergeCell ref="V5:Y5"/>
    <mergeCell ref="N6:O6"/>
    <mergeCell ref="B60:C60"/>
    <mergeCell ref="D60:K60"/>
    <mergeCell ref="T32:U32"/>
    <mergeCell ref="L32:S32"/>
    <mergeCell ref="B32:C32"/>
    <mergeCell ref="D32:K32"/>
    <mergeCell ref="B33:B34"/>
    <mergeCell ref="C33:C34"/>
    <mergeCell ref="D33:E33"/>
    <mergeCell ref="F33:G33"/>
    <mergeCell ref="H33:I33"/>
    <mergeCell ref="J33:K33"/>
    <mergeCell ref="T33:U33"/>
    <mergeCell ref="T60:U60"/>
    <mergeCell ref="P6:Q6"/>
  </mergeCells>
  <phoneticPr fontId="2"/>
  <pageMargins left="0.78740157480314965" right="0.39370078740157483" top="0.98425196850393704" bottom="0.98425196850393704" header="0.70866141732283472" footer="0.51181102362204722"/>
  <pageSetup paperSize="9" scale="44" orientation="portrait" r:id="rId1"/>
  <headerFooter>
    <oddHeader>&amp;L第１８章　司法・治安・消防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沼下 和美 [Kazumi Numashita]</cp:lastModifiedBy>
  <cp:lastPrinted>2024-03-06T07:44:24Z</cp:lastPrinted>
  <dcterms:created xsi:type="dcterms:W3CDTF">2008-03-06T07:12:11Z</dcterms:created>
  <dcterms:modified xsi:type="dcterms:W3CDTF">2024-03-06T07:44:35Z</dcterms:modified>
</cp:coreProperties>
</file>