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５年度_統計事務\02-統計資料\統計書関係（HP毎年更新）\令和５年度\令和6年版統計書\02-CMS用\"/>
    </mc:Choice>
  </mc:AlternateContent>
  <bookViews>
    <workbookView xWindow="0" yWindow="0" windowWidth="28800" windowHeight="11460"/>
  </bookViews>
  <sheets>
    <sheet name="18-12" sheetId="32" r:id="rId1"/>
    <sheet name="18-12（旧石巻市）" sheetId="41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32" l="1"/>
  <c r="N24" i="32"/>
  <c r="B23" i="32"/>
  <c r="N23" i="32"/>
  <c r="B22" i="32"/>
  <c r="N22" i="32"/>
  <c r="N21" i="32"/>
  <c r="B21" i="32"/>
  <c r="N20" i="32"/>
  <c r="N19" i="32"/>
  <c r="N18" i="32"/>
  <c r="N17" i="32"/>
  <c r="N16" i="32" l="1"/>
  <c r="B16" i="32"/>
  <c r="N15" i="32"/>
  <c r="B15" i="32"/>
  <c r="N14" i="32"/>
  <c r="N13" i="32"/>
  <c r="B13" i="32"/>
  <c r="N12" i="32"/>
  <c r="B12" i="32"/>
  <c r="N11" i="32"/>
  <c r="B11" i="32"/>
  <c r="N10" i="32"/>
  <c r="B10" i="32"/>
  <c r="B9" i="32"/>
  <c r="N19" i="41"/>
  <c r="B19" i="41"/>
  <c r="N16" i="41"/>
  <c r="B16" i="41"/>
  <c r="N15" i="41"/>
  <c r="B15" i="41"/>
  <c r="N13" i="41"/>
  <c r="N14" i="41"/>
  <c r="N11" i="41"/>
  <c r="B13" i="41"/>
  <c r="B14" i="41"/>
  <c r="B11" i="41"/>
  <c r="N9" i="41"/>
  <c r="B9" i="41"/>
  <c r="N8" i="41"/>
  <c r="N7" i="41"/>
</calcChain>
</file>

<file path=xl/sharedStrings.xml><?xml version="1.0" encoding="utf-8"?>
<sst xmlns="http://schemas.openxmlformats.org/spreadsheetml/2006/main" count="83" uniqueCount="37">
  <si>
    <t>年</t>
  </si>
  <si>
    <t>計</t>
  </si>
  <si>
    <t>その他</t>
  </si>
  <si>
    <t>　</t>
    <phoneticPr fontId="4"/>
  </si>
  <si>
    <t>平成6</t>
    <rPh sb="0" eb="2">
      <t>ヘイセイ</t>
    </rPh>
    <phoneticPr fontId="4"/>
  </si>
  <si>
    <t>火　災</t>
  </si>
  <si>
    <t>水　難</t>
  </si>
  <si>
    <t>交　通</t>
  </si>
  <si>
    <t>加　害</t>
  </si>
  <si>
    <t>急　病</t>
  </si>
  <si>
    <t>自　然災　害</t>
    <phoneticPr fontId="4"/>
  </si>
  <si>
    <t>労　働災　害</t>
    <phoneticPr fontId="4"/>
  </si>
  <si>
    <t>運　動競　技</t>
    <phoneticPr fontId="4"/>
  </si>
  <si>
    <t>一　般負　傷</t>
    <phoneticPr fontId="4"/>
  </si>
  <si>
    <t>自　損行　為</t>
    <phoneticPr fontId="4"/>
  </si>
  <si>
    <t>－</t>
  </si>
  <si>
    <t>－</t>
    <phoneticPr fontId="4"/>
  </si>
  <si>
    <t>事　　　故　　　種　　　別　　　救　　　急　　　出　　　動　　　件　　　数</t>
  </si>
  <si>
    <t>事　　　　故　　　　種　　　　別　　　　搬　　　　送　　　　人　　　　員</t>
  </si>
  <si>
    <t>　　　資料：石巻地区広域行政事務組合消防本部　</t>
  </si>
  <si>
    <t>12．事故種別救急出動状況（旧石巻市）</t>
    <rPh sb="14" eb="15">
      <t>キュウ</t>
    </rPh>
    <rPh sb="15" eb="18">
      <t>イシノマキシ</t>
    </rPh>
    <phoneticPr fontId="4"/>
  </si>
  <si>
    <t>１２．事故種別救急出動状況</t>
    <phoneticPr fontId="4"/>
  </si>
  <si>
    <t>年</t>
    <phoneticPr fontId="3"/>
  </si>
  <si>
    <t>事故種別救急出動件数</t>
    <phoneticPr fontId="3"/>
  </si>
  <si>
    <t>事故種別搬送人員</t>
    <phoneticPr fontId="3"/>
  </si>
  <si>
    <t>自　然災　害</t>
    <phoneticPr fontId="4"/>
  </si>
  <si>
    <t>労　働災　害</t>
    <phoneticPr fontId="4"/>
  </si>
  <si>
    <t>運　動競　技</t>
    <phoneticPr fontId="4"/>
  </si>
  <si>
    <t>一　般負　傷</t>
    <phoneticPr fontId="4"/>
  </si>
  <si>
    <t>自　損行　為</t>
    <phoneticPr fontId="4"/>
  </si>
  <si>
    <t>資料：石巻地区広域行政事務組合消防本部　</t>
    <phoneticPr fontId="3"/>
  </si>
  <si>
    <r>
      <t>31</t>
    </r>
    <r>
      <rPr>
        <sz val="11"/>
        <rFont val="ＭＳ Ｐゴシック"/>
        <family val="3"/>
        <charset val="128"/>
      </rPr>
      <t>(R1)</t>
    </r>
    <phoneticPr fontId="3"/>
  </si>
  <si>
    <t>R2</t>
    <phoneticPr fontId="3"/>
  </si>
  <si>
    <t>R3</t>
  </si>
  <si>
    <t>R4</t>
    <phoneticPr fontId="3"/>
  </si>
  <si>
    <t>R5</t>
    <phoneticPr fontId="3"/>
  </si>
  <si>
    <t>令和５年１２月３１日</t>
    <rPh sb="0" eb="2">
      <t>レイワ</t>
    </rPh>
    <rPh sb="3" eb="4">
      <t>ネン</t>
    </rPh>
    <rPh sb="6" eb="7">
      <t>ガツ</t>
    </rPh>
    <rPh sb="9" eb="10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</si>
</sst>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#_);[Red]\(#,###\)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</fills>
  <borders count="2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" fillId="0" borderId="0"/>
    <xf numFmtId="0" fontId="21" fillId="4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176" fontId="1" fillId="0" borderId="0" xfId="0" applyNumberFormat="1" applyFont="1">
      <alignment vertical="center"/>
    </xf>
    <xf numFmtId="176" fontId="1" fillId="24" borderId="10" xfId="0" applyNumberFormat="1" applyFont="1" applyFill="1" applyBorder="1" applyAlignment="1">
      <alignment horizontal="center" vertical="center"/>
    </xf>
    <xf numFmtId="176" fontId="1" fillId="0" borderId="10" xfId="33" applyNumberFormat="1" applyFont="1" applyFill="1" applyBorder="1" applyAlignment="1">
      <alignment vertical="center"/>
    </xf>
    <xf numFmtId="176" fontId="1" fillId="0" borderId="10" xfId="33" applyNumberFormat="1" applyFont="1" applyFill="1" applyBorder="1" applyAlignment="1">
      <alignment horizontal="right" vertical="center"/>
    </xf>
    <xf numFmtId="176" fontId="1" fillId="0" borderId="10" xfId="0" applyNumberFormat="1" applyFont="1" applyBorder="1">
      <alignment vertical="center"/>
    </xf>
    <xf numFmtId="0" fontId="1" fillId="0" borderId="0" xfId="42" applyFont="1" applyAlignment="1">
      <alignment vertical="center"/>
    </xf>
    <xf numFmtId="0" fontId="1" fillId="0" borderId="11" xfId="42" applyFont="1" applyBorder="1" applyAlignment="1">
      <alignment horizontal="right" vertical="center"/>
    </xf>
    <xf numFmtId="0" fontId="1" fillId="0" borderId="12" xfId="42" applyFont="1" applyBorder="1" applyAlignment="1">
      <alignment vertical="center"/>
    </xf>
    <xf numFmtId="0" fontId="1" fillId="24" borderId="11" xfId="42" applyFont="1" applyFill="1" applyBorder="1" applyAlignment="1">
      <alignment horizontal="center" vertical="center"/>
    </xf>
    <xf numFmtId="0" fontId="1" fillId="24" borderId="12" xfId="42" applyFont="1" applyFill="1" applyBorder="1" applyAlignment="1">
      <alignment horizontal="center" vertical="center"/>
    </xf>
    <xf numFmtId="0" fontId="1" fillId="24" borderId="12" xfId="42" applyFont="1" applyFill="1" applyBorder="1" applyAlignment="1">
      <alignment vertical="center"/>
    </xf>
    <xf numFmtId="0" fontId="1" fillId="24" borderId="13" xfId="42" applyFont="1" applyFill="1" applyBorder="1" applyAlignment="1">
      <alignment horizontal="center" vertical="center"/>
    </xf>
    <xf numFmtId="3" fontId="1" fillId="0" borderId="11" xfId="42" applyNumberFormat="1" applyFont="1" applyBorder="1" applyAlignment="1">
      <alignment vertical="center"/>
    </xf>
    <xf numFmtId="0" fontId="1" fillId="0" borderId="11" xfId="42" applyFont="1" applyBorder="1" applyAlignment="1">
      <alignment vertical="center"/>
    </xf>
    <xf numFmtId="3" fontId="1" fillId="0" borderId="12" xfId="42" applyNumberFormat="1" applyFont="1" applyBorder="1" applyAlignment="1">
      <alignment vertical="center"/>
    </xf>
    <xf numFmtId="0" fontId="1" fillId="0" borderId="12" xfId="42" applyFont="1" applyBorder="1" applyAlignment="1">
      <alignment horizontal="right" vertical="center"/>
    </xf>
    <xf numFmtId="38" fontId="1" fillId="0" borderId="12" xfId="33" applyFont="1" applyFill="1" applyBorder="1" applyAlignment="1">
      <alignment vertical="center"/>
    </xf>
    <xf numFmtId="38" fontId="1" fillId="0" borderId="13" xfId="33" applyFont="1" applyFill="1" applyBorder="1" applyAlignment="1">
      <alignment vertical="center"/>
    </xf>
    <xf numFmtId="38" fontId="1" fillId="0" borderId="12" xfId="33" applyFont="1" applyFill="1" applyBorder="1" applyAlignment="1">
      <alignment horizontal="right" vertical="center"/>
    </xf>
    <xf numFmtId="38" fontId="1" fillId="0" borderId="13" xfId="33" applyFont="1" applyFill="1" applyBorder="1" applyAlignment="1">
      <alignment horizontal="right" vertical="center"/>
    </xf>
    <xf numFmtId="176" fontId="0" fillId="24" borderId="10" xfId="0" applyNumberFormat="1" applyFill="1" applyBorder="1" applyAlignment="1">
      <alignment horizontal="center" vertical="center"/>
    </xf>
    <xf numFmtId="177" fontId="0" fillId="0" borderId="10" xfId="0" applyNumberFormat="1" applyBorder="1">
      <alignment vertical="center"/>
    </xf>
    <xf numFmtId="176" fontId="0" fillId="0" borderId="10" xfId="0" applyNumberFormat="1" applyBorder="1">
      <alignment vertical="center"/>
    </xf>
    <xf numFmtId="49" fontId="0" fillId="0" borderId="19" xfId="0" applyNumberFormat="1" applyBorder="1" applyAlignment="1">
      <alignment horizontal="center" vertical="center"/>
    </xf>
    <xf numFmtId="49" fontId="1" fillId="0" borderId="19" xfId="0" applyNumberFormat="1" applyFont="1" applyBorder="1" applyAlignment="1">
      <alignment horizontal="center" vertical="center"/>
    </xf>
    <xf numFmtId="176" fontId="1" fillId="24" borderId="10" xfId="0" applyNumberFormat="1" applyFont="1" applyFill="1" applyBorder="1" applyAlignment="1">
      <alignment horizontal="center" vertical="center" wrapText="1"/>
    </xf>
    <xf numFmtId="176" fontId="1" fillId="24" borderId="10" xfId="0" applyNumberFormat="1" applyFont="1" applyFill="1" applyBorder="1" applyAlignment="1">
      <alignment horizontal="center" vertical="center"/>
    </xf>
    <xf numFmtId="0" fontId="1" fillId="24" borderId="11" xfId="42" applyFont="1" applyFill="1" applyBorder="1" applyAlignment="1">
      <alignment horizontal="center" vertical="center" wrapText="1"/>
    </xf>
    <xf numFmtId="0" fontId="1" fillId="24" borderId="13" xfId="42" applyFont="1" applyFill="1" applyBorder="1" applyAlignment="1">
      <alignment horizontal="center" vertical="center" wrapText="1"/>
    </xf>
    <xf numFmtId="0" fontId="1" fillId="24" borderId="11" xfId="42" applyFont="1" applyFill="1" applyBorder="1" applyAlignment="1">
      <alignment horizontal="center" vertical="center"/>
    </xf>
    <xf numFmtId="0" fontId="1" fillId="24" borderId="13" xfId="42" applyFont="1" applyFill="1" applyBorder="1" applyAlignment="1">
      <alignment horizontal="center" vertical="center"/>
    </xf>
    <xf numFmtId="0" fontId="1" fillId="24" borderId="14" xfId="42" applyFont="1" applyFill="1" applyBorder="1" applyAlignment="1">
      <alignment horizontal="center" vertical="center"/>
    </xf>
    <xf numFmtId="0" fontId="1" fillId="24" borderId="15" xfId="42" applyFont="1" applyFill="1" applyBorder="1" applyAlignment="1">
      <alignment horizontal="center" vertical="center"/>
    </xf>
    <xf numFmtId="0" fontId="1" fillId="24" borderId="16" xfId="42" applyFont="1" applyFill="1" applyBorder="1" applyAlignment="1">
      <alignment horizontal="center" vertical="center"/>
    </xf>
    <xf numFmtId="0" fontId="1" fillId="24" borderId="12" xfId="42" applyFont="1" applyFill="1" applyBorder="1" applyAlignment="1">
      <alignment horizontal="center" vertical="center"/>
    </xf>
    <xf numFmtId="0" fontId="1" fillId="24" borderId="17" xfId="42" applyFont="1" applyFill="1" applyBorder="1" applyAlignment="1">
      <alignment horizontal="center" vertical="center"/>
    </xf>
    <xf numFmtId="0" fontId="1" fillId="24" borderId="18" xfId="42" applyFont="1" applyFill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第19章　司法・治安・消防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1:Y25"/>
  <sheetViews>
    <sheetView tabSelected="1" zoomScale="90" zoomScaleNormal="90" workbookViewId="0">
      <selection sqref="A1:XFD1"/>
    </sheetView>
  </sheetViews>
  <sheetFormatPr defaultRowHeight="20.25" customHeight="1" x14ac:dyDescent="0.15"/>
  <cols>
    <col min="1" max="1" width="9" style="1"/>
    <col min="2" max="25" width="6.625" style="1" customWidth="1"/>
    <col min="26" max="16384" width="9" style="1"/>
  </cols>
  <sheetData>
    <row r="1" spans="1:25" ht="20.25" customHeight="1" x14ac:dyDescent="0.15">
      <c r="A1" s="1" t="s">
        <v>21</v>
      </c>
    </row>
    <row r="2" spans="1:25" ht="20.25" customHeight="1" x14ac:dyDescent="0.15">
      <c r="W2" s="24" t="s">
        <v>36</v>
      </c>
      <c r="X2" s="25"/>
      <c r="Y2" s="25"/>
    </row>
    <row r="3" spans="1:25" ht="20.25" customHeight="1" x14ac:dyDescent="0.15">
      <c r="A3" s="27" t="s">
        <v>22</v>
      </c>
      <c r="B3" s="27" t="s">
        <v>23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 t="s">
        <v>24</v>
      </c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</row>
    <row r="4" spans="1:25" ht="20.25" customHeight="1" x14ac:dyDescent="0.15">
      <c r="A4" s="27"/>
      <c r="B4" s="27" t="s">
        <v>1</v>
      </c>
      <c r="C4" s="27" t="s">
        <v>5</v>
      </c>
      <c r="D4" s="26" t="s">
        <v>25</v>
      </c>
      <c r="E4" s="27" t="s">
        <v>6</v>
      </c>
      <c r="F4" s="27" t="s">
        <v>7</v>
      </c>
      <c r="G4" s="26" t="s">
        <v>26</v>
      </c>
      <c r="H4" s="26" t="s">
        <v>27</v>
      </c>
      <c r="I4" s="26" t="s">
        <v>28</v>
      </c>
      <c r="J4" s="26" t="s">
        <v>8</v>
      </c>
      <c r="K4" s="26" t="s">
        <v>29</v>
      </c>
      <c r="L4" s="27" t="s">
        <v>9</v>
      </c>
      <c r="M4" s="27" t="s">
        <v>2</v>
      </c>
      <c r="N4" s="27" t="s">
        <v>1</v>
      </c>
      <c r="O4" s="26" t="s">
        <v>5</v>
      </c>
      <c r="P4" s="26" t="s">
        <v>25</v>
      </c>
      <c r="Q4" s="26" t="s">
        <v>6</v>
      </c>
      <c r="R4" s="26" t="s">
        <v>7</v>
      </c>
      <c r="S4" s="26" t="s">
        <v>26</v>
      </c>
      <c r="T4" s="26" t="s">
        <v>27</v>
      </c>
      <c r="U4" s="26" t="s">
        <v>28</v>
      </c>
      <c r="V4" s="26" t="s">
        <v>8</v>
      </c>
      <c r="W4" s="26" t="s">
        <v>29</v>
      </c>
      <c r="X4" s="26" t="s">
        <v>9</v>
      </c>
      <c r="Y4" s="27" t="s">
        <v>2</v>
      </c>
    </row>
    <row r="5" spans="1:25" ht="20.25" customHeight="1" x14ac:dyDescent="0.15">
      <c r="A5" s="27"/>
      <c r="B5" s="27"/>
      <c r="C5" s="27"/>
      <c r="D5" s="26"/>
      <c r="E5" s="27"/>
      <c r="F5" s="27"/>
      <c r="G5" s="26"/>
      <c r="H5" s="26"/>
      <c r="I5" s="26"/>
      <c r="J5" s="26"/>
      <c r="K5" s="26"/>
      <c r="L5" s="27"/>
      <c r="M5" s="27"/>
      <c r="N5" s="27"/>
      <c r="O5" s="26"/>
      <c r="P5" s="26"/>
      <c r="Q5" s="26"/>
      <c r="R5" s="26"/>
      <c r="S5" s="26"/>
      <c r="T5" s="26"/>
      <c r="U5" s="26"/>
      <c r="V5" s="26"/>
      <c r="W5" s="26"/>
      <c r="X5" s="26"/>
      <c r="Y5" s="27"/>
    </row>
    <row r="6" spans="1:25" ht="20.25" customHeight="1" x14ac:dyDescent="0.15">
      <c r="A6" s="2">
        <v>17</v>
      </c>
      <c r="B6" s="3">
        <v>5047</v>
      </c>
      <c r="C6" s="3">
        <v>40</v>
      </c>
      <c r="D6" s="4">
        <v>1</v>
      </c>
      <c r="E6" s="3">
        <v>8</v>
      </c>
      <c r="F6" s="3">
        <v>509</v>
      </c>
      <c r="G6" s="3">
        <v>49</v>
      </c>
      <c r="H6" s="3">
        <v>31</v>
      </c>
      <c r="I6" s="3">
        <v>476</v>
      </c>
      <c r="J6" s="3">
        <v>30</v>
      </c>
      <c r="K6" s="3">
        <v>69</v>
      </c>
      <c r="L6" s="3">
        <v>2950</v>
      </c>
      <c r="M6" s="3">
        <v>884</v>
      </c>
      <c r="N6" s="3">
        <v>4798</v>
      </c>
      <c r="O6" s="3">
        <v>10</v>
      </c>
      <c r="P6" s="4">
        <v>1</v>
      </c>
      <c r="Q6" s="3">
        <v>4</v>
      </c>
      <c r="R6" s="3">
        <v>562</v>
      </c>
      <c r="S6" s="3">
        <v>49</v>
      </c>
      <c r="T6" s="3">
        <v>32</v>
      </c>
      <c r="U6" s="3">
        <v>452</v>
      </c>
      <c r="V6" s="3">
        <v>27</v>
      </c>
      <c r="W6" s="3">
        <v>55</v>
      </c>
      <c r="X6" s="3">
        <v>2825</v>
      </c>
      <c r="Y6" s="3">
        <v>781</v>
      </c>
    </row>
    <row r="7" spans="1:25" ht="20.25" customHeight="1" x14ac:dyDescent="0.15">
      <c r="A7" s="2">
        <v>18</v>
      </c>
      <c r="B7" s="5">
        <v>5344</v>
      </c>
      <c r="C7" s="5">
        <v>13</v>
      </c>
      <c r="D7" s="5">
        <v>1</v>
      </c>
      <c r="E7" s="5">
        <v>13</v>
      </c>
      <c r="F7" s="5">
        <v>523</v>
      </c>
      <c r="G7" s="5">
        <v>73</v>
      </c>
      <c r="H7" s="5">
        <v>35</v>
      </c>
      <c r="I7" s="5">
        <v>461</v>
      </c>
      <c r="J7" s="5">
        <v>33</v>
      </c>
      <c r="K7" s="5">
        <v>74</v>
      </c>
      <c r="L7" s="5">
        <v>3051</v>
      </c>
      <c r="M7" s="5">
        <v>1067</v>
      </c>
      <c r="N7" s="5">
        <v>5073</v>
      </c>
      <c r="O7" s="5">
        <v>4</v>
      </c>
      <c r="P7" s="5">
        <v>1</v>
      </c>
      <c r="Q7" s="5">
        <v>9</v>
      </c>
      <c r="R7" s="5">
        <v>575</v>
      </c>
      <c r="S7" s="5">
        <v>77</v>
      </c>
      <c r="T7" s="5">
        <v>35</v>
      </c>
      <c r="U7" s="5">
        <v>434</v>
      </c>
      <c r="V7" s="5">
        <v>25</v>
      </c>
      <c r="W7" s="5">
        <v>51</v>
      </c>
      <c r="X7" s="5">
        <v>2921</v>
      </c>
      <c r="Y7" s="5">
        <v>941</v>
      </c>
    </row>
    <row r="8" spans="1:25" ht="20.25" customHeight="1" x14ac:dyDescent="0.15">
      <c r="A8" s="2">
        <v>19</v>
      </c>
      <c r="B8" s="5">
        <v>5799</v>
      </c>
      <c r="C8" s="5">
        <v>43</v>
      </c>
      <c r="D8" s="5">
        <v>0</v>
      </c>
      <c r="E8" s="5">
        <v>11</v>
      </c>
      <c r="F8" s="5">
        <v>528</v>
      </c>
      <c r="G8" s="5">
        <v>51</v>
      </c>
      <c r="H8" s="5">
        <v>38</v>
      </c>
      <c r="I8" s="5">
        <v>525</v>
      </c>
      <c r="J8" s="5">
        <v>34</v>
      </c>
      <c r="K8" s="5">
        <v>74</v>
      </c>
      <c r="L8" s="5">
        <v>3553</v>
      </c>
      <c r="M8" s="5">
        <v>942</v>
      </c>
      <c r="N8" s="5">
        <v>5469</v>
      </c>
      <c r="O8" s="5">
        <v>16</v>
      </c>
      <c r="P8" s="5">
        <v>0</v>
      </c>
      <c r="Q8" s="5">
        <v>5</v>
      </c>
      <c r="R8" s="5">
        <v>573</v>
      </c>
      <c r="S8" s="5">
        <v>51</v>
      </c>
      <c r="T8" s="5">
        <v>37</v>
      </c>
      <c r="U8" s="5">
        <v>486</v>
      </c>
      <c r="V8" s="5">
        <v>32</v>
      </c>
      <c r="W8" s="5">
        <v>47</v>
      </c>
      <c r="X8" s="5">
        <v>3384</v>
      </c>
      <c r="Y8" s="5">
        <v>838</v>
      </c>
    </row>
    <row r="9" spans="1:25" ht="20.25" customHeight="1" x14ac:dyDescent="0.15">
      <c r="A9" s="2">
        <v>20</v>
      </c>
      <c r="B9" s="5">
        <f>SUM(C9:M9)</f>
        <v>5638</v>
      </c>
      <c r="C9" s="5">
        <v>19</v>
      </c>
      <c r="D9" s="5">
        <v>0</v>
      </c>
      <c r="E9" s="5">
        <v>7</v>
      </c>
      <c r="F9" s="5">
        <v>472</v>
      </c>
      <c r="G9" s="5">
        <v>49</v>
      </c>
      <c r="H9" s="5">
        <v>28</v>
      </c>
      <c r="I9" s="5">
        <v>549</v>
      </c>
      <c r="J9" s="5">
        <v>37</v>
      </c>
      <c r="K9" s="5">
        <v>82</v>
      </c>
      <c r="L9" s="5">
        <v>3504</v>
      </c>
      <c r="M9" s="5">
        <v>891</v>
      </c>
      <c r="N9" s="5">
        <v>5248</v>
      </c>
      <c r="O9" s="5">
        <v>1</v>
      </c>
      <c r="P9" s="5">
        <v>0</v>
      </c>
      <c r="Q9" s="5">
        <v>3</v>
      </c>
      <c r="R9" s="5">
        <v>511</v>
      </c>
      <c r="S9" s="5">
        <v>47</v>
      </c>
      <c r="T9" s="5">
        <v>29</v>
      </c>
      <c r="U9" s="5">
        <v>506</v>
      </c>
      <c r="V9" s="5">
        <v>33</v>
      </c>
      <c r="W9" s="5">
        <v>60</v>
      </c>
      <c r="X9" s="5">
        <v>3274</v>
      </c>
      <c r="Y9" s="5">
        <v>784</v>
      </c>
    </row>
    <row r="10" spans="1:25" ht="20.25" customHeight="1" x14ac:dyDescent="0.15">
      <c r="A10" s="2">
        <v>21</v>
      </c>
      <c r="B10" s="5">
        <f>SUM(C10:M10)</f>
        <v>5602</v>
      </c>
      <c r="C10" s="5">
        <v>36</v>
      </c>
      <c r="D10" s="5">
        <v>0</v>
      </c>
      <c r="E10" s="5">
        <v>9</v>
      </c>
      <c r="F10" s="5">
        <v>418</v>
      </c>
      <c r="G10" s="5">
        <v>39</v>
      </c>
      <c r="H10" s="5">
        <v>28</v>
      </c>
      <c r="I10" s="5">
        <v>563</v>
      </c>
      <c r="J10" s="5">
        <v>41</v>
      </c>
      <c r="K10" s="5">
        <v>55</v>
      </c>
      <c r="L10" s="5">
        <v>3591</v>
      </c>
      <c r="M10" s="5">
        <v>822</v>
      </c>
      <c r="N10" s="5">
        <f t="shared" ref="N10:N15" si="0">SUM(O10:Y10)</f>
        <v>5262</v>
      </c>
      <c r="O10" s="5">
        <v>1</v>
      </c>
      <c r="P10" s="5">
        <v>0</v>
      </c>
      <c r="Q10" s="5">
        <v>3</v>
      </c>
      <c r="R10" s="5">
        <v>435</v>
      </c>
      <c r="S10" s="5">
        <v>39</v>
      </c>
      <c r="T10" s="5">
        <v>28</v>
      </c>
      <c r="U10" s="5">
        <v>528</v>
      </c>
      <c r="V10" s="5">
        <v>41</v>
      </c>
      <c r="W10" s="5">
        <v>35</v>
      </c>
      <c r="X10" s="5">
        <v>3402</v>
      </c>
      <c r="Y10" s="5">
        <v>750</v>
      </c>
    </row>
    <row r="11" spans="1:25" ht="20.25" customHeight="1" x14ac:dyDescent="0.15">
      <c r="A11" s="2">
        <v>22</v>
      </c>
      <c r="B11" s="5">
        <f>SUM(C11:M11)</f>
        <v>6158</v>
      </c>
      <c r="C11" s="5">
        <v>35</v>
      </c>
      <c r="D11" s="5">
        <v>0</v>
      </c>
      <c r="E11" s="5">
        <v>6</v>
      </c>
      <c r="F11" s="5">
        <v>472</v>
      </c>
      <c r="G11" s="5">
        <v>42</v>
      </c>
      <c r="H11" s="5">
        <v>24</v>
      </c>
      <c r="I11" s="5">
        <v>591</v>
      </c>
      <c r="J11" s="5">
        <v>41</v>
      </c>
      <c r="K11" s="5">
        <v>97</v>
      </c>
      <c r="L11" s="5">
        <v>4032</v>
      </c>
      <c r="M11" s="5">
        <v>818</v>
      </c>
      <c r="N11" s="5">
        <f t="shared" si="0"/>
        <v>5757</v>
      </c>
      <c r="O11" s="5">
        <v>4</v>
      </c>
      <c r="P11" s="5">
        <v>0</v>
      </c>
      <c r="Q11" s="5">
        <v>6</v>
      </c>
      <c r="R11" s="5">
        <v>499</v>
      </c>
      <c r="S11" s="5">
        <v>42</v>
      </c>
      <c r="T11" s="5">
        <v>24</v>
      </c>
      <c r="U11" s="5">
        <v>553</v>
      </c>
      <c r="V11" s="5">
        <v>36</v>
      </c>
      <c r="W11" s="5">
        <v>70</v>
      </c>
      <c r="X11" s="5">
        <v>3776</v>
      </c>
      <c r="Y11" s="5">
        <v>747</v>
      </c>
    </row>
    <row r="12" spans="1:25" ht="20.25" customHeight="1" x14ac:dyDescent="0.15">
      <c r="A12" s="2">
        <v>23</v>
      </c>
      <c r="B12" s="5">
        <f>SUM(C12:M12)</f>
        <v>6697</v>
      </c>
      <c r="C12" s="5">
        <v>26</v>
      </c>
      <c r="D12" s="5">
        <v>64</v>
      </c>
      <c r="E12" s="5">
        <v>3</v>
      </c>
      <c r="F12" s="5">
        <v>444</v>
      </c>
      <c r="G12" s="5">
        <v>74</v>
      </c>
      <c r="H12" s="5">
        <v>24</v>
      </c>
      <c r="I12" s="5">
        <v>706</v>
      </c>
      <c r="J12" s="5">
        <v>36</v>
      </c>
      <c r="K12" s="5">
        <v>61</v>
      </c>
      <c r="L12" s="5">
        <v>4542</v>
      </c>
      <c r="M12" s="5">
        <v>717</v>
      </c>
      <c r="N12" s="5">
        <f t="shared" si="0"/>
        <v>6404</v>
      </c>
      <c r="O12" s="5">
        <v>6</v>
      </c>
      <c r="P12" s="5">
        <v>83</v>
      </c>
      <c r="Q12" s="5">
        <v>2</v>
      </c>
      <c r="R12" s="5">
        <v>478</v>
      </c>
      <c r="S12" s="5">
        <v>73</v>
      </c>
      <c r="T12" s="5">
        <v>23</v>
      </c>
      <c r="U12" s="5">
        <v>669</v>
      </c>
      <c r="V12" s="5">
        <v>31</v>
      </c>
      <c r="W12" s="5">
        <v>47</v>
      </c>
      <c r="X12" s="5">
        <v>4379</v>
      </c>
      <c r="Y12" s="5">
        <v>613</v>
      </c>
    </row>
    <row r="13" spans="1:25" ht="20.25" customHeight="1" x14ac:dyDescent="0.15">
      <c r="A13" s="2">
        <v>24</v>
      </c>
      <c r="B13" s="5">
        <f>SUM(C13:M13)</f>
        <v>6446</v>
      </c>
      <c r="C13" s="5">
        <v>27</v>
      </c>
      <c r="D13" s="5">
        <v>0</v>
      </c>
      <c r="E13" s="5">
        <v>6</v>
      </c>
      <c r="F13" s="5">
        <v>473</v>
      </c>
      <c r="G13" s="5">
        <v>67</v>
      </c>
      <c r="H13" s="5">
        <v>20</v>
      </c>
      <c r="I13" s="5">
        <v>603</v>
      </c>
      <c r="J13" s="5">
        <v>50</v>
      </c>
      <c r="K13" s="5">
        <v>69</v>
      </c>
      <c r="L13" s="5">
        <v>4303</v>
      </c>
      <c r="M13" s="5">
        <v>828</v>
      </c>
      <c r="N13" s="5">
        <f t="shared" si="0"/>
        <v>6093</v>
      </c>
      <c r="O13" s="5">
        <v>4</v>
      </c>
      <c r="P13" s="5">
        <v>0</v>
      </c>
      <c r="Q13" s="5">
        <v>3</v>
      </c>
      <c r="R13" s="5">
        <v>508</v>
      </c>
      <c r="S13" s="5">
        <v>69</v>
      </c>
      <c r="T13" s="5">
        <v>22</v>
      </c>
      <c r="U13" s="5">
        <v>564</v>
      </c>
      <c r="V13" s="5">
        <v>41</v>
      </c>
      <c r="W13" s="5">
        <v>53</v>
      </c>
      <c r="X13" s="5">
        <v>4095</v>
      </c>
      <c r="Y13" s="5">
        <v>734</v>
      </c>
    </row>
    <row r="14" spans="1:25" ht="20.25" customHeight="1" x14ac:dyDescent="0.15">
      <c r="A14" s="2">
        <v>25</v>
      </c>
      <c r="B14" s="5">
        <v>6557</v>
      </c>
      <c r="C14" s="5">
        <v>42</v>
      </c>
      <c r="D14" s="5">
        <v>3</v>
      </c>
      <c r="E14" s="5">
        <v>7</v>
      </c>
      <c r="F14" s="5">
        <v>469</v>
      </c>
      <c r="G14" s="5">
        <v>78</v>
      </c>
      <c r="H14" s="5">
        <v>26</v>
      </c>
      <c r="I14" s="5">
        <v>629</v>
      </c>
      <c r="J14" s="5">
        <v>39</v>
      </c>
      <c r="K14" s="5">
        <v>75</v>
      </c>
      <c r="L14" s="5">
        <v>4317</v>
      </c>
      <c r="M14" s="5">
        <v>872</v>
      </c>
      <c r="N14" s="5">
        <f t="shared" si="0"/>
        <v>6137</v>
      </c>
      <c r="O14" s="5">
        <v>9</v>
      </c>
      <c r="P14" s="5">
        <v>2</v>
      </c>
      <c r="Q14" s="5">
        <v>1</v>
      </c>
      <c r="R14" s="5">
        <v>487</v>
      </c>
      <c r="S14" s="5">
        <v>78</v>
      </c>
      <c r="T14" s="5">
        <v>26</v>
      </c>
      <c r="U14" s="5">
        <v>601</v>
      </c>
      <c r="V14" s="5">
        <v>29</v>
      </c>
      <c r="W14" s="5">
        <v>50</v>
      </c>
      <c r="X14" s="5">
        <v>4076</v>
      </c>
      <c r="Y14" s="5">
        <v>778</v>
      </c>
    </row>
    <row r="15" spans="1:25" ht="20.25" customHeight="1" x14ac:dyDescent="0.15">
      <c r="A15" s="2">
        <v>26</v>
      </c>
      <c r="B15" s="5">
        <f>SUM(C15:M15)</f>
        <v>6645</v>
      </c>
      <c r="C15" s="5">
        <v>31</v>
      </c>
      <c r="D15" s="5">
        <v>0</v>
      </c>
      <c r="E15" s="5">
        <v>3</v>
      </c>
      <c r="F15" s="5">
        <v>464</v>
      </c>
      <c r="G15" s="5">
        <v>70</v>
      </c>
      <c r="H15" s="5">
        <v>30</v>
      </c>
      <c r="I15" s="5">
        <v>669</v>
      </c>
      <c r="J15" s="5">
        <v>24</v>
      </c>
      <c r="K15" s="5">
        <v>78</v>
      </c>
      <c r="L15" s="5">
        <v>4319</v>
      </c>
      <c r="M15" s="5">
        <v>957</v>
      </c>
      <c r="N15" s="5">
        <f t="shared" si="0"/>
        <v>6125</v>
      </c>
      <c r="O15" s="5">
        <v>4</v>
      </c>
      <c r="P15" s="5">
        <v>0</v>
      </c>
      <c r="Q15" s="5">
        <v>1</v>
      </c>
      <c r="R15" s="5">
        <v>463</v>
      </c>
      <c r="S15" s="5">
        <v>70</v>
      </c>
      <c r="T15" s="5">
        <v>30</v>
      </c>
      <c r="U15" s="5">
        <v>622</v>
      </c>
      <c r="V15" s="5">
        <v>19</v>
      </c>
      <c r="W15" s="5">
        <v>60</v>
      </c>
      <c r="X15" s="5">
        <v>4005</v>
      </c>
      <c r="Y15" s="5">
        <v>851</v>
      </c>
    </row>
    <row r="16" spans="1:25" ht="20.25" customHeight="1" x14ac:dyDescent="0.15">
      <c r="A16" s="2">
        <v>27</v>
      </c>
      <c r="B16" s="5">
        <f>SUM(C16:M16)</f>
        <v>6596</v>
      </c>
      <c r="C16" s="5">
        <v>28</v>
      </c>
      <c r="D16" s="5">
        <v>1</v>
      </c>
      <c r="E16" s="5">
        <v>10</v>
      </c>
      <c r="F16" s="5">
        <v>442</v>
      </c>
      <c r="G16" s="5">
        <v>69</v>
      </c>
      <c r="H16" s="5">
        <v>33</v>
      </c>
      <c r="I16" s="5">
        <v>612</v>
      </c>
      <c r="J16" s="5">
        <v>36</v>
      </c>
      <c r="K16" s="5">
        <v>56</v>
      </c>
      <c r="L16" s="5">
        <v>4282</v>
      </c>
      <c r="M16" s="5">
        <v>1027</v>
      </c>
      <c r="N16" s="5">
        <f t="shared" ref="N16:N21" si="1">SUM(O16:Y16)</f>
        <v>6174</v>
      </c>
      <c r="O16" s="5">
        <v>8</v>
      </c>
      <c r="P16" s="5">
        <v>0</v>
      </c>
      <c r="Q16" s="5">
        <v>6</v>
      </c>
      <c r="R16" s="5">
        <v>454</v>
      </c>
      <c r="S16" s="5">
        <v>68</v>
      </c>
      <c r="T16" s="5">
        <v>33</v>
      </c>
      <c r="U16" s="5">
        <v>586</v>
      </c>
      <c r="V16" s="5">
        <v>32</v>
      </c>
      <c r="W16" s="5">
        <v>37</v>
      </c>
      <c r="X16" s="5">
        <v>4043</v>
      </c>
      <c r="Y16" s="5">
        <v>907</v>
      </c>
    </row>
    <row r="17" spans="1:25" ht="20.25" customHeight="1" x14ac:dyDescent="0.15">
      <c r="A17" s="2">
        <v>28</v>
      </c>
      <c r="B17" s="5">
        <v>6703</v>
      </c>
      <c r="C17" s="5">
        <v>20</v>
      </c>
      <c r="D17" s="5">
        <v>0</v>
      </c>
      <c r="E17" s="5">
        <v>6</v>
      </c>
      <c r="F17" s="5">
        <v>440</v>
      </c>
      <c r="G17" s="5">
        <v>51</v>
      </c>
      <c r="H17" s="5">
        <v>33</v>
      </c>
      <c r="I17" s="5">
        <v>630</v>
      </c>
      <c r="J17" s="5">
        <v>29</v>
      </c>
      <c r="K17" s="5">
        <v>56</v>
      </c>
      <c r="L17" s="5">
        <v>4484</v>
      </c>
      <c r="M17" s="5">
        <v>954</v>
      </c>
      <c r="N17" s="5">
        <f t="shared" si="1"/>
        <v>6369</v>
      </c>
      <c r="O17" s="5">
        <v>5</v>
      </c>
      <c r="P17" s="5">
        <v>0</v>
      </c>
      <c r="Q17" s="5">
        <v>3</v>
      </c>
      <c r="R17" s="5">
        <v>472</v>
      </c>
      <c r="S17" s="5">
        <v>50</v>
      </c>
      <c r="T17" s="5">
        <v>33</v>
      </c>
      <c r="U17" s="5">
        <v>595</v>
      </c>
      <c r="V17" s="5">
        <v>28</v>
      </c>
      <c r="W17" s="5">
        <v>41</v>
      </c>
      <c r="X17" s="5">
        <v>4248</v>
      </c>
      <c r="Y17" s="5">
        <v>894</v>
      </c>
    </row>
    <row r="18" spans="1:25" ht="20.25" customHeight="1" x14ac:dyDescent="0.15">
      <c r="A18" s="2">
        <v>29</v>
      </c>
      <c r="B18" s="5">
        <v>6638</v>
      </c>
      <c r="C18" s="5">
        <v>19</v>
      </c>
      <c r="D18" s="5">
        <v>0</v>
      </c>
      <c r="E18" s="5">
        <v>11</v>
      </c>
      <c r="F18" s="5">
        <v>428</v>
      </c>
      <c r="G18" s="5">
        <v>65</v>
      </c>
      <c r="H18" s="5">
        <v>34</v>
      </c>
      <c r="I18" s="5">
        <v>731</v>
      </c>
      <c r="J18" s="5">
        <v>24</v>
      </c>
      <c r="K18" s="5">
        <v>62</v>
      </c>
      <c r="L18" s="5">
        <v>4376</v>
      </c>
      <c r="M18" s="5">
        <v>888</v>
      </c>
      <c r="N18" s="5">
        <f t="shared" si="1"/>
        <v>6284</v>
      </c>
      <c r="O18" s="5">
        <v>13</v>
      </c>
      <c r="P18" s="5">
        <v>0</v>
      </c>
      <c r="Q18" s="5">
        <v>6</v>
      </c>
      <c r="R18" s="5">
        <v>431</v>
      </c>
      <c r="S18" s="5">
        <v>64</v>
      </c>
      <c r="T18" s="5">
        <v>35</v>
      </c>
      <c r="U18" s="5">
        <v>707</v>
      </c>
      <c r="V18" s="5">
        <v>20</v>
      </c>
      <c r="W18" s="5">
        <v>41</v>
      </c>
      <c r="X18" s="5">
        <v>4165</v>
      </c>
      <c r="Y18" s="5">
        <v>802</v>
      </c>
    </row>
    <row r="19" spans="1:25" ht="20.25" customHeight="1" x14ac:dyDescent="0.15">
      <c r="A19" s="2">
        <v>30</v>
      </c>
      <c r="B19" s="5">
        <v>6858</v>
      </c>
      <c r="C19" s="5">
        <v>17</v>
      </c>
      <c r="D19" s="5">
        <v>0</v>
      </c>
      <c r="E19" s="5">
        <v>10</v>
      </c>
      <c r="F19" s="5">
        <v>390</v>
      </c>
      <c r="G19" s="5">
        <v>62</v>
      </c>
      <c r="H19" s="5">
        <v>35</v>
      </c>
      <c r="I19" s="5">
        <v>755</v>
      </c>
      <c r="J19" s="5">
        <v>26</v>
      </c>
      <c r="K19" s="5">
        <v>53</v>
      </c>
      <c r="L19" s="5">
        <v>4590</v>
      </c>
      <c r="M19" s="5">
        <v>920</v>
      </c>
      <c r="N19" s="5">
        <f t="shared" si="1"/>
        <v>6508</v>
      </c>
      <c r="O19" s="5">
        <v>7</v>
      </c>
      <c r="P19" s="5">
        <v>0</v>
      </c>
      <c r="Q19" s="5">
        <v>4</v>
      </c>
      <c r="R19" s="5">
        <v>407</v>
      </c>
      <c r="S19" s="5">
        <v>62</v>
      </c>
      <c r="T19" s="5">
        <v>35</v>
      </c>
      <c r="U19" s="5">
        <v>721</v>
      </c>
      <c r="V19" s="5">
        <v>22</v>
      </c>
      <c r="W19" s="5">
        <v>34</v>
      </c>
      <c r="X19" s="5">
        <v>4369</v>
      </c>
      <c r="Y19" s="5">
        <v>847</v>
      </c>
    </row>
    <row r="20" spans="1:25" ht="20.25" customHeight="1" x14ac:dyDescent="0.15">
      <c r="A20" s="21" t="s">
        <v>31</v>
      </c>
      <c r="B20" s="22">
        <v>6992</v>
      </c>
      <c r="C20" s="23">
        <v>18</v>
      </c>
      <c r="D20" s="23">
        <v>2</v>
      </c>
      <c r="E20" s="23">
        <v>11</v>
      </c>
      <c r="F20" s="23">
        <v>370</v>
      </c>
      <c r="G20" s="23">
        <v>59</v>
      </c>
      <c r="H20" s="23">
        <v>37</v>
      </c>
      <c r="I20" s="23">
        <v>746</v>
      </c>
      <c r="J20" s="23">
        <v>23</v>
      </c>
      <c r="K20" s="23">
        <v>66</v>
      </c>
      <c r="L20" s="23">
        <v>4693</v>
      </c>
      <c r="M20" s="23">
        <v>967</v>
      </c>
      <c r="N20" s="23">
        <f t="shared" si="1"/>
        <v>6593</v>
      </c>
      <c r="O20" s="23">
        <v>7</v>
      </c>
      <c r="P20" s="23">
        <v>0</v>
      </c>
      <c r="Q20" s="23">
        <v>5</v>
      </c>
      <c r="R20" s="23">
        <v>372</v>
      </c>
      <c r="S20" s="23">
        <v>61</v>
      </c>
      <c r="T20" s="23">
        <v>37</v>
      </c>
      <c r="U20" s="23">
        <v>705</v>
      </c>
      <c r="V20" s="23">
        <v>16</v>
      </c>
      <c r="W20" s="23">
        <v>43</v>
      </c>
      <c r="X20" s="23">
        <v>4417</v>
      </c>
      <c r="Y20" s="23">
        <v>930</v>
      </c>
    </row>
    <row r="21" spans="1:25" ht="20.25" customHeight="1" x14ac:dyDescent="0.15">
      <c r="A21" s="21" t="s">
        <v>32</v>
      </c>
      <c r="B21" s="22">
        <f>SUM(C21:M21)</f>
        <v>6200</v>
      </c>
      <c r="C21" s="23">
        <v>22</v>
      </c>
      <c r="D21" s="23">
        <v>0</v>
      </c>
      <c r="E21" s="23">
        <v>8</v>
      </c>
      <c r="F21" s="23">
        <v>280</v>
      </c>
      <c r="G21" s="23">
        <v>55</v>
      </c>
      <c r="H21" s="23">
        <v>22</v>
      </c>
      <c r="I21" s="23">
        <v>714</v>
      </c>
      <c r="J21" s="23">
        <v>32</v>
      </c>
      <c r="K21" s="23">
        <v>58</v>
      </c>
      <c r="L21" s="23">
        <v>4177</v>
      </c>
      <c r="M21" s="23">
        <v>832</v>
      </c>
      <c r="N21" s="23">
        <f t="shared" si="1"/>
        <v>5797</v>
      </c>
      <c r="O21" s="23">
        <v>8</v>
      </c>
      <c r="P21" s="23">
        <v>0</v>
      </c>
      <c r="Q21" s="23">
        <v>4</v>
      </c>
      <c r="R21" s="23">
        <v>279</v>
      </c>
      <c r="S21" s="23">
        <v>52</v>
      </c>
      <c r="T21" s="23">
        <v>23</v>
      </c>
      <c r="U21" s="23">
        <v>674</v>
      </c>
      <c r="V21" s="23">
        <v>28</v>
      </c>
      <c r="W21" s="23">
        <v>37</v>
      </c>
      <c r="X21" s="23">
        <v>3886</v>
      </c>
      <c r="Y21" s="23">
        <v>806</v>
      </c>
    </row>
    <row r="22" spans="1:25" ht="20.25" customHeight="1" x14ac:dyDescent="0.15">
      <c r="A22" s="21" t="s">
        <v>33</v>
      </c>
      <c r="B22" s="22">
        <f>SUM(C22:M22)</f>
        <v>6460</v>
      </c>
      <c r="C22" s="23">
        <v>19</v>
      </c>
      <c r="D22" s="23">
        <v>3</v>
      </c>
      <c r="E22" s="23">
        <v>15</v>
      </c>
      <c r="F22" s="23">
        <v>297</v>
      </c>
      <c r="G22" s="23">
        <v>71</v>
      </c>
      <c r="H22" s="23">
        <v>23</v>
      </c>
      <c r="I22" s="23">
        <v>748</v>
      </c>
      <c r="J22" s="23">
        <v>14</v>
      </c>
      <c r="K22" s="23">
        <v>62</v>
      </c>
      <c r="L22" s="23">
        <v>4390</v>
      </c>
      <c r="M22" s="23">
        <v>818</v>
      </c>
      <c r="N22" s="23">
        <f t="shared" ref="N22:N24" si="2">SUM(O22:Y22)</f>
        <v>6030</v>
      </c>
      <c r="O22" s="23">
        <v>5</v>
      </c>
      <c r="P22" s="23">
        <v>3</v>
      </c>
      <c r="Q22" s="23">
        <v>8</v>
      </c>
      <c r="R22" s="23">
        <v>300</v>
      </c>
      <c r="S22" s="23">
        <v>71</v>
      </c>
      <c r="T22" s="23">
        <v>24</v>
      </c>
      <c r="U22" s="23">
        <v>698</v>
      </c>
      <c r="V22" s="23">
        <v>11</v>
      </c>
      <c r="W22" s="23">
        <v>41</v>
      </c>
      <c r="X22" s="23">
        <v>4073</v>
      </c>
      <c r="Y22" s="23">
        <v>796</v>
      </c>
    </row>
    <row r="23" spans="1:25" ht="20.25" customHeight="1" x14ac:dyDescent="0.15">
      <c r="A23" s="21" t="s">
        <v>34</v>
      </c>
      <c r="B23" s="22">
        <f>SUM(C23:M23)</f>
        <v>7237</v>
      </c>
      <c r="C23" s="23">
        <v>20</v>
      </c>
      <c r="D23" s="23">
        <v>5</v>
      </c>
      <c r="E23" s="23">
        <v>12</v>
      </c>
      <c r="F23" s="23">
        <v>299</v>
      </c>
      <c r="G23" s="23">
        <v>81</v>
      </c>
      <c r="H23" s="23">
        <v>42</v>
      </c>
      <c r="I23" s="23">
        <v>778</v>
      </c>
      <c r="J23" s="23">
        <v>27</v>
      </c>
      <c r="K23" s="23">
        <v>48</v>
      </c>
      <c r="L23" s="23">
        <v>5123</v>
      </c>
      <c r="M23" s="23">
        <v>802</v>
      </c>
      <c r="N23" s="23">
        <f t="shared" si="2"/>
        <v>6778</v>
      </c>
      <c r="O23" s="23">
        <v>3</v>
      </c>
      <c r="P23" s="23">
        <v>5</v>
      </c>
      <c r="Q23" s="23">
        <v>4</v>
      </c>
      <c r="R23" s="23">
        <v>307</v>
      </c>
      <c r="S23" s="23">
        <v>79</v>
      </c>
      <c r="T23" s="23">
        <v>40</v>
      </c>
      <c r="U23" s="23">
        <v>736</v>
      </c>
      <c r="V23" s="23">
        <v>24</v>
      </c>
      <c r="W23" s="23">
        <v>33</v>
      </c>
      <c r="X23" s="23">
        <v>4760</v>
      </c>
      <c r="Y23" s="23">
        <v>787</v>
      </c>
    </row>
    <row r="24" spans="1:25" ht="20.25" customHeight="1" x14ac:dyDescent="0.15">
      <c r="A24" s="21" t="s">
        <v>35</v>
      </c>
      <c r="B24" s="22">
        <f>SUM(C24:M24)</f>
        <v>8043</v>
      </c>
      <c r="C24" s="23">
        <v>17</v>
      </c>
      <c r="D24" s="23">
        <v>0</v>
      </c>
      <c r="E24" s="23">
        <v>6</v>
      </c>
      <c r="F24" s="23">
        <v>304</v>
      </c>
      <c r="G24" s="23">
        <v>63</v>
      </c>
      <c r="H24" s="23">
        <v>26</v>
      </c>
      <c r="I24" s="23">
        <v>904</v>
      </c>
      <c r="J24" s="23">
        <v>21</v>
      </c>
      <c r="K24" s="23">
        <v>71</v>
      </c>
      <c r="L24" s="23">
        <v>5675</v>
      </c>
      <c r="M24" s="23">
        <v>956</v>
      </c>
      <c r="N24" s="23">
        <f t="shared" si="2"/>
        <v>7479</v>
      </c>
      <c r="O24" s="23">
        <v>4</v>
      </c>
      <c r="P24" s="23">
        <v>0</v>
      </c>
      <c r="Q24" s="23">
        <v>1</v>
      </c>
      <c r="R24" s="23">
        <v>293</v>
      </c>
      <c r="S24" s="23">
        <v>64</v>
      </c>
      <c r="T24" s="23">
        <v>27</v>
      </c>
      <c r="U24" s="23">
        <v>845</v>
      </c>
      <c r="V24" s="23">
        <v>16</v>
      </c>
      <c r="W24" s="23">
        <v>55</v>
      </c>
      <c r="X24" s="23">
        <v>5241</v>
      </c>
      <c r="Y24" s="23">
        <v>933</v>
      </c>
    </row>
    <row r="25" spans="1:25" ht="20.25" customHeight="1" x14ac:dyDescent="0.15">
      <c r="A25" s="1" t="s">
        <v>30</v>
      </c>
    </row>
  </sheetData>
  <mergeCells count="28">
    <mergeCell ref="A3:A5"/>
    <mergeCell ref="B3:M3"/>
    <mergeCell ref="Q4:Q5"/>
    <mergeCell ref="R4:R5"/>
    <mergeCell ref="S4:S5"/>
    <mergeCell ref="M4:M5"/>
    <mergeCell ref="N4:N5"/>
    <mergeCell ref="O4:O5"/>
    <mergeCell ref="P4:P5"/>
    <mergeCell ref="N3:Y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W2:Y2"/>
    <mergeCell ref="T4:T5"/>
    <mergeCell ref="Y4:Y5"/>
    <mergeCell ref="U4:U5"/>
    <mergeCell ref="V4:V5"/>
    <mergeCell ref="W4:W5"/>
    <mergeCell ref="X4:X5"/>
  </mergeCells>
  <phoneticPr fontId="3"/>
  <pageMargins left="0.74803149606299213" right="0.55118110236220474" top="0.98425196850393704" bottom="0.98425196850393704" header="0.70866141732283472" footer="0.51181102362204722"/>
  <pageSetup paperSize="9" scale="80" orientation="landscape" r:id="rId1"/>
  <headerFooter>
    <oddHeader>&amp;L第１８章　司法・治安・消防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21"/>
  <sheetViews>
    <sheetView view="pageBreakPreview" zoomScaleNormal="100" zoomScaleSheetLayoutView="100" workbookViewId="0">
      <selection activeCell="C29" sqref="C29"/>
    </sheetView>
  </sheetViews>
  <sheetFormatPr defaultRowHeight="19.5" customHeight="1" x14ac:dyDescent="0.15"/>
  <cols>
    <col min="1" max="1" width="9" style="6"/>
    <col min="2" max="25" width="6.625" style="6" customWidth="1"/>
    <col min="26" max="16384" width="9" style="6"/>
  </cols>
  <sheetData>
    <row r="2" spans="1:25" ht="19.5" customHeight="1" x14ac:dyDescent="0.15">
      <c r="A2" s="6" t="s">
        <v>20</v>
      </c>
    </row>
    <row r="4" spans="1:25" ht="19.5" customHeight="1" x14ac:dyDescent="0.15">
      <c r="A4" s="30" t="s">
        <v>0</v>
      </c>
      <c r="B4" s="32" t="s">
        <v>17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2" t="s">
        <v>18</v>
      </c>
      <c r="O4" s="33"/>
      <c r="P4" s="33"/>
      <c r="Q4" s="33"/>
      <c r="R4" s="33"/>
      <c r="S4" s="33"/>
      <c r="T4" s="33"/>
      <c r="U4" s="33"/>
      <c r="V4" s="33"/>
      <c r="W4" s="33"/>
      <c r="X4" s="33"/>
      <c r="Y4" s="34"/>
    </row>
    <row r="5" spans="1:25" ht="19.5" customHeight="1" x14ac:dyDescent="0.15">
      <c r="A5" s="35"/>
      <c r="B5" s="30" t="s">
        <v>1</v>
      </c>
      <c r="C5" s="30" t="s">
        <v>5</v>
      </c>
      <c r="D5" s="28" t="s">
        <v>10</v>
      </c>
      <c r="E5" s="30" t="s">
        <v>6</v>
      </c>
      <c r="F5" s="30" t="s">
        <v>7</v>
      </c>
      <c r="G5" s="28" t="s">
        <v>11</v>
      </c>
      <c r="H5" s="28" t="s">
        <v>12</v>
      </c>
      <c r="I5" s="28" t="s">
        <v>13</v>
      </c>
      <c r="J5" s="28" t="s">
        <v>8</v>
      </c>
      <c r="K5" s="28" t="s">
        <v>14</v>
      </c>
      <c r="L5" s="30" t="s">
        <v>9</v>
      </c>
      <c r="M5" s="36" t="s">
        <v>2</v>
      </c>
      <c r="N5" s="30" t="s">
        <v>1</v>
      </c>
      <c r="O5" s="28" t="s">
        <v>5</v>
      </c>
      <c r="P5" s="28" t="s">
        <v>10</v>
      </c>
      <c r="Q5" s="28" t="s">
        <v>6</v>
      </c>
      <c r="R5" s="28" t="s">
        <v>7</v>
      </c>
      <c r="S5" s="28" t="s">
        <v>11</v>
      </c>
      <c r="T5" s="28" t="s">
        <v>12</v>
      </c>
      <c r="U5" s="28" t="s">
        <v>13</v>
      </c>
      <c r="V5" s="28" t="s">
        <v>8</v>
      </c>
      <c r="W5" s="28" t="s">
        <v>14</v>
      </c>
      <c r="X5" s="28" t="s">
        <v>9</v>
      </c>
      <c r="Y5" s="30" t="s">
        <v>2</v>
      </c>
    </row>
    <row r="6" spans="1:25" ht="19.5" customHeight="1" x14ac:dyDescent="0.15">
      <c r="A6" s="31"/>
      <c r="B6" s="31"/>
      <c r="C6" s="31"/>
      <c r="D6" s="29"/>
      <c r="E6" s="31"/>
      <c r="F6" s="31"/>
      <c r="G6" s="29"/>
      <c r="H6" s="29"/>
      <c r="I6" s="29"/>
      <c r="J6" s="29"/>
      <c r="K6" s="29"/>
      <c r="L6" s="31"/>
      <c r="M6" s="37"/>
      <c r="N6" s="31"/>
      <c r="O6" s="29"/>
      <c r="P6" s="29"/>
      <c r="Q6" s="29"/>
      <c r="R6" s="29"/>
      <c r="S6" s="29"/>
      <c r="T6" s="29"/>
      <c r="U6" s="29"/>
      <c r="V6" s="29"/>
      <c r="W6" s="29"/>
      <c r="X6" s="29"/>
      <c r="Y6" s="31"/>
    </row>
    <row r="7" spans="1:25" ht="19.5" customHeight="1" x14ac:dyDescent="0.15">
      <c r="A7" s="9" t="s">
        <v>4</v>
      </c>
      <c r="B7" s="13">
        <v>2232</v>
      </c>
      <c r="C7" s="14">
        <v>33</v>
      </c>
      <c r="D7" s="7" t="s">
        <v>15</v>
      </c>
      <c r="E7" s="14">
        <v>5</v>
      </c>
      <c r="F7" s="14">
        <v>408</v>
      </c>
      <c r="G7" s="14">
        <v>35</v>
      </c>
      <c r="H7" s="14">
        <v>16</v>
      </c>
      <c r="I7" s="14">
        <v>148</v>
      </c>
      <c r="J7" s="14">
        <v>40</v>
      </c>
      <c r="K7" s="14">
        <v>23</v>
      </c>
      <c r="L7" s="13">
        <v>1073</v>
      </c>
      <c r="M7" s="14">
        <v>451</v>
      </c>
      <c r="N7" s="13">
        <f>SUM(O7:Y7)</f>
        <v>2109</v>
      </c>
      <c r="O7" s="14">
        <v>4</v>
      </c>
      <c r="P7" s="7" t="s">
        <v>15</v>
      </c>
      <c r="Q7" s="14">
        <v>2</v>
      </c>
      <c r="R7" s="14">
        <v>470</v>
      </c>
      <c r="S7" s="14">
        <v>35</v>
      </c>
      <c r="T7" s="14">
        <v>17</v>
      </c>
      <c r="U7" s="14">
        <v>140</v>
      </c>
      <c r="V7" s="14">
        <v>41</v>
      </c>
      <c r="W7" s="14">
        <v>22</v>
      </c>
      <c r="X7" s="13">
        <v>1003</v>
      </c>
      <c r="Y7" s="14">
        <v>375</v>
      </c>
    </row>
    <row r="8" spans="1:25" ht="19.5" customHeight="1" x14ac:dyDescent="0.15">
      <c r="A8" s="10">
        <v>7</v>
      </c>
      <c r="B8" s="15">
        <v>2361</v>
      </c>
      <c r="C8" s="8">
        <v>27</v>
      </c>
      <c r="D8" s="16" t="s">
        <v>15</v>
      </c>
      <c r="E8" s="8">
        <v>3</v>
      </c>
      <c r="F8" s="8">
        <v>402</v>
      </c>
      <c r="G8" s="8">
        <v>38</v>
      </c>
      <c r="H8" s="8">
        <v>12</v>
      </c>
      <c r="I8" s="8">
        <v>168</v>
      </c>
      <c r="J8" s="8">
        <v>17</v>
      </c>
      <c r="K8" s="8">
        <v>30</v>
      </c>
      <c r="L8" s="15">
        <v>1194</v>
      </c>
      <c r="M8" s="8">
        <v>470</v>
      </c>
      <c r="N8" s="15">
        <f>SUM(O8:Y8)</f>
        <v>2286</v>
      </c>
      <c r="O8" s="8">
        <v>4</v>
      </c>
      <c r="P8" s="16" t="s">
        <v>15</v>
      </c>
      <c r="Q8" s="8">
        <v>3</v>
      </c>
      <c r="R8" s="8">
        <v>464</v>
      </c>
      <c r="S8" s="8">
        <v>40</v>
      </c>
      <c r="T8" s="8">
        <v>12</v>
      </c>
      <c r="U8" s="8">
        <v>155</v>
      </c>
      <c r="V8" s="8">
        <v>16</v>
      </c>
      <c r="W8" s="8">
        <v>25</v>
      </c>
      <c r="X8" s="15">
        <v>1151</v>
      </c>
      <c r="Y8" s="8">
        <v>416</v>
      </c>
    </row>
    <row r="9" spans="1:25" ht="19.5" customHeight="1" x14ac:dyDescent="0.15">
      <c r="A9" s="10">
        <v>8</v>
      </c>
      <c r="B9" s="15">
        <f>SUM(C9:M9)</f>
        <v>2366</v>
      </c>
      <c r="C9" s="8">
        <v>28</v>
      </c>
      <c r="D9" s="16" t="s">
        <v>15</v>
      </c>
      <c r="E9" s="8">
        <v>3</v>
      </c>
      <c r="F9" s="8">
        <v>349</v>
      </c>
      <c r="G9" s="8">
        <v>27</v>
      </c>
      <c r="H9" s="8">
        <v>9</v>
      </c>
      <c r="I9" s="8">
        <v>193</v>
      </c>
      <c r="J9" s="8">
        <v>23</v>
      </c>
      <c r="K9" s="8">
        <v>21</v>
      </c>
      <c r="L9" s="15">
        <v>1230</v>
      </c>
      <c r="M9" s="8">
        <v>483</v>
      </c>
      <c r="N9" s="15">
        <f>SUM(O9:Y9)</f>
        <v>2237</v>
      </c>
      <c r="O9" s="8">
        <v>2</v>
      </c>
      <c r="P9" s="16" t="s">
        <v>15</v>
      </c>
      <c r="Q9" s="8">
        <v>3</v>
      </c>
      <c r="R9" s="8">
        <v>405</v>
      </c>
      <c r="S9" s="8">
        <v>27</v>
      </c>
      <c r="T9" s="8">
        <v>9</v>
      </c>
      <c r="U9" s="8">
        <v>178</v>
      </c>
      <c r="V9" s="8">
        <v>20</v>
      </c>
      <c r="W9" s="8">
        <v>18</v>
      </c>
      <c r="X9" s="15">
        <v>1159</v>
      </c>
      <c r="Y9" s="8">
        <v>416</v>
      </c>
    </row>
    <row r="10" spans="1:25" ht="19.5" customHeight="1" x14ac:dyDescent="0.15">
      <c r="A10" s="10">
        <v>9</v>
      </c>
      <c r="B10" s="17">
        <v>2458</v>
      </c>
      <c r="C10" s="17">
        <v>34</v>
      </c>
      <c r="D10" s="19" t="s">
        <v>16</v>
      </c>
      <c r="E10" s="17">
        <v>9</v>
      </c>
      <c r="F10" s="17">
        <v>374</v>
      </c>
      <c r="G10" s="17">
        <v>47</v>
      </c>
      <c r="H10" s="17">
        <v>8</v>
      </c>
      <c r="I10" s="17">
        <v>208</v>
      </c>
      <c r="J10" s="17">
        <v>27</v>
      </c>
      <c r="K10" s="17">
        <v>29</v>
      </c>
      <c r="L10" s="17">
        <v>1271</v>
      </c>
      <c r="M10" s="17">
        <v>451</v>
      </c>
      <c r="N10" s="17">
        <v>2317</v>
      </c>
      <c r="O10" s="17">
        <v>5</v>
      </c>
      <c r="P10" s="19" t="s">
        <v>16</v>
      </c>
      <c r="Q10" s="17">
        <v>8</v>
      </c>
      <c r="R10" s="17">
        <v>413</v>
      </c>
      <c r="S10" s="17">
        <v>46</v>
      </c>
      <c r="T10" s="17">
        <v>8</v>
      </c>
      <c r="U10" s="17">
        <v>187</v>
      </c>
      <c r="V10" s="17">
        <v>33</v>
      </c>
      <c r="W10" s="17">
        <v>19</v>
      </c>
      <c r="X10" s="17">
        <v>1211</v>
      </c>
      <c r="Y10" s="17">
        <v>387</v>
      </c>
    </row>
    <row r="11" spans="1:25" ht="19.5" customHeight="1" x14ac:dyDescent="0.15">
      <c r="A11" s="10">
        <v>10</v>
      </c>
      <c r="B11" s="17">
        <f>SUM(C11:M11)</f>
        <v>2556</v>
      </c>
      <c r="C11" s="17">
        <v>40</v>
      </c>
      <c r="D11" s="19" t="s">
        <v>16</v>
      </c>
      <c r="E11" s="17">
        <v>6</v>
      </c>
      <c r="F11" s="17">
        <v>373</v>
      </c>
      <c r="G11" s="17">
        <v>31</v>
      </c>
      <c r="H11" s="17">
        <v>6</v>
      </c>
      <c r="I11" s="17">
        <v>213</v>
      </c>
      <c r="J11" s="17">
        <v>26</v>
      </c>
      <c r="K11" s="17">
        <v>38</v>
      </c>
      <c r="L11" s="17">
        <v>1357</v>
      </c>
      <c r="M11" s="17">
        <v>466</v>
      </c>
      <c r="N11" s="17">
        <f>SUM(O11:Y11)</f>
        <v>2418</v>
      </c>
      <c r="O11" s="17">
        <v>7</v>
      </c>
      <c r="P11" s="19" t="s">
        <v>16</v>
      </c>
      <c r="Q11" s="17">
        <v>6</v>
      </c>
      <c r="R11" s="17">
        <v>422</v>
      </c>
      <c r="S11" s="17">
        <v>31</v>
      </c>
      <c r="T11" s="17">
        <v>6</v>
      </c>
      <c r="U11" s="17">
        <v>204</v>
      </c>
      <c r="V11" s="17">
        <v>30</v>
      </c>
      <c r="W11" s="17">
        <v>30</v>
      </c>
      <c r="X11" s="17">
        <v>1286</v>
      </c>
      <c r="Y11" s="17">
        <v>396</v>
      </c>
    </row>
    <row r="12" spans="1:25" ht="19.5" customHeight="1" x14ac:dyDescent="0.15">
      <c r="A12" s="11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</row>
    <row r="13" spans="1:25" ht="19.5" customHeight="1" x14ac:dyDescent="0.15">
      <c r="A13" s="10">
        <v>11</v>
      </c>
      <c r="B13" s="17">
        <f>SUM(C13:M13)</f>
        <v>2656</v>
      </c>
      <c r="C13" s="17">
        <v>40</v>
      </c>
      <c r="D13" s="19" t="s">
        <v>16</v>
      </c>
      <c r="E13" s="17">
        <v>5</v>
      </c>
      <c r="F13" s="17">
        <v>394</v>
      </c>
      <c r="G13" s="17">
        <v>34</v>
      </c>
      <c r="H13" s="17">
        <v>18</v>
      </c>
      <c r="I13" s="17">
        <v>258</v>
      </c>
      <c r="J13" s="17">
        <v>38</v>
      </c>
      <c r="K13" s="17">
        <v>39</v>
      </c>
      <c r="L13" s="17">
        <v>1396</v>
      </c>
      <c r="M13" s="17">
        <v>434</v>
      </c>
      <c r="N13" s="17">
        <f>SUM(O13:Y13)</f>
        <v>2522</v>
      </c>
      <c r="O13" s="17">
        <v>8</v>
      </c>
      <c r="P13" s="19" t="s">
        <v>16</v>
      </c>
      <c r="Q13" s="17">
        <v>5</v>
      </c>
      <c r="R13" s="17">
        <v>446</v>
      </c>
      <c r="S13" s="17">
        <v>33</v>
      </c>
      <c r="T13" s="17">
        <v>18</v>
      </c>
      <c r="U13" s="17">
        <v>240</v>
      </c>
      <c r="V13" s="17">
        <v>37</v>
      </c>
      <c r="W13" s="17">
        <v>31</v>
      </c>
      <c r="X13" s="17">
        <v>1318</v>
      </c>
      <c r="Y13" s="17">
        <v>386</v>
      </c>
    </row>
    <row r="14" spans="1:25" ht="19.5" customHeight="1" x14ac:dyDescent="0.15">
      <c r="A14" s="10">
        <v>12</v>
      </c>
      <c r="B14" s="17">
        <f>SUM(C14:M14)</f>
        <v>2820</v>
      </c>
      <c r="C14" s="17">
        <v>37</v>
      </c>
      <c r="D14" s="19" t="s">
        <v>16</v>
      </c>
      <c r="E14" s="17">
        <v>4</v>
      </c>
      <c r="F14" s="17">
        <v>415</v>
      </c>
      <c r="G14" s="17">
        <v>41</v>
      </c>
      <c r="H14" s="17">
        <v>8</v>
      </c>
      <c r="I14" s="17">
        <v>255</v>
      </c>
      <c r="J14" s="17">
        <v>35</v>
      </c>
      <c r="K14" s="17">
        <v>40</v>
      </c>
      <c r="L14" s="17">
        <v>1464</v>
      </c>
      <c r="M14" s="17">
        <v>521</v>
      </c>
      <c r="N14" s="17">
        <f>SUM(O14:Y14)</f>
        <v>2688</v>
      </c>
      <c r="O14" s="17">
        <v>6</v>
      </c>
      <c r="P14" s="19" t="s">
        <v>16</v>
      </c>
      <c r="Q14" s="17">
        <v>4</v>
      </c>
      <c r="R14" s="17">
        <v>463</v>
      </c>
      <c r="S14" s="17">
        <v>42</v>
      </c>
      <c r="T14" s="17">
        <v>8</v>
      </c>
      <c r="U14" s="17">
        <v>249</v>
      </c>
      <c r="V14" s="17">
        <v>35</v>
      </c>
      <c r="W14" s="17">
        <v>32</v>
      </c>
      <c r="X14" s="17">
        <v>1404</v>
      </c>
      <c r="Y14" s="17">
        <v>445</v>
      </c>
    </row>
    <row r="15" spans="1:25" ht="19.5" customHeight="1" x14ac:dyDescent="0.15">
      <c r="A15" s="10">
        <v>13</v>
      </c>
      <c r="B15" s="17">
        <f>SUM(C15:M15)</f>
        <v>2935</v>
      </c>
      <c r="C15" s="17">
        <v>28</v>
      </c>
      <c r="D15" s="19" t="s">
        <v>16</v>
      </c>
      <c r="E15" s="17">
        <v>5</v>
      </c>
      <c r="F15" s="17">
        <v>385</v>
      </c>
      <c r="G15" s="17">
        <v>38</v>
      </c>
      <c r="H15" s="17">
        <v>13</v>
      </c>
      <c r="I15" s="17">
        <v>266</v>
      </c>
      <c r="J15" s="17">
        <v>24</v>
      </c>
      <c r="K15" s="17">
        <v>48</v>
      </c>
      <c r="L15" s="17">
        <v>1529</v>
      </c>
      <c r="M15" s="17">
        <v>599</v>
      </c>
      <c r="N15" s="17">
        <f>SUM(O15:Y15)</f>
        <v>2827</v>
      </c>
      <c r="O15" s="17">
        <v>7</v>
      </c>
      <c r="P15" s="19" t="s">
        <v>16</v>
      </c>
      <c r="Q15" s="17">
        <v>3</v>
      </c>
      <c r="R15" s="17">
        <v>455</v>
      </c>
      <c r="S15" s="17">
        <v>37</v>
      </c>
      <c r="T15" s="17">
        <v>14</v>
      </c>
      <c r="U15" s="17">
        <v>250</v>
      </c>
      <c r="V15" s="17">
        <v>27</v>
      </c>
      <c r="W15" s="17">
        <v>38</v>
      </c>
      <c r="X15" s="17">
        <v>1478</v>
      </c>
      <c r="Y15" s="17">
        <v>518</v>
      </c>
    </row>
    <row r="16" spans="1:25" ht="19.5" customHeight="1" x14ac:dyDescent="0.15">
      <c r="A16" s="10">
        <v>14</v>
      </c>
      <c r="B16" s="17">
        <f>SUM(C16:M16)</f>
        <v>2964</v>
      </c>
      <c r="C16" s="17">
        <v>38</v>
      </c>
      <c r="D16" s="19">
        <v>1</v>
      </c>
      <c r="E16" s="17">
        <v>2</v>
      </c>
      <c r="F16" s="17">
        <v>402</v>
      </c>
      <c r="G16" s="17">
        <v>26</v>
      </c>
      <c r="H16" s="17">
        <v>13</v>
      </c>
      <c r="I16" s="17">
        <v>225</v>
      </c>
      <c r="J16" s="17">
        <v>36</v>
      </c>
      <c r="K16" s="17">
        <v>49</v>
      </c>
      <c r="L16" s="17">
        <v>1634</v>
      </c>
      <c r="M16" s="17">
        <v>538</v>
      </c>
      <c r="N16" s="17">
        <f>SUM(O16:Y16)</f>
        <v>2829</v>
      </c>
      <c r="O16" s="17">
        <v>4</v>
      </c>
      <c r="P16" s="19" t="s">
        <v>16</v>
      </c>
      <c r="Q16" s="17">
        <v>2</v>
      </c>
      <c r="R16" s="17">
        <v>463</v>
      </c>
      <c r="S16" s="17">
        <v>28</v>
      </c>
      <c r="T16" s="17">
        <v>13</v>
      </c>
      <c r="U16" s="17">
        <v>210</v>
      </c>
      <c r="V16" s="17">
        <v>33</v>
      </c>
      <c r="W16" s="17">
        <v>41</v>
      </c>
      <c r="X16" s="17">
        <v>1563</v>
      </c>
      <c r="Y16" s="17">
        <v>472</v>
      </c>
    </row>
    <row r="17" spans="1:25" ht="19.5" customHeight="1" x14ac:dyDescent="0.15">
      <c r="A17" s="10">
        <v>15</v>
      </c>
      <c r="B17" s="17">
        <v>3266</v>
      </c>
      <c r="C17" s="17">
        <v>45</v>
      </c>
      <c r="D17" s="19">
        <v>2</v>
      </c>
      <c r="E17" s="17">
        <v>6</v>
      </c>
      <c r="F17" s="17">
        <v>369</v>
      </c>
      <c r="G17" s="17">
        <v>54</v>
      </c>
      <c r="H17" s="17">
        <v>16</v>
      </c>
      <c r="I17" s="17">
        <v>295</v>
      </c>
      <c r="J17" s="17">
        <v>28</v>
      </c>
      <c r="K17" s="17">
        <v>29</v>
      </c>
      <c r="L17" s="17">
        <v>1815</v>
      </c>
      <c r="M17" s="17">
        <v>607</v>
      </c>
      <c r="N17" s="17">
        <v>3113</v>
      </c>
      <c r="O17" s="17">
        <v>7</v>
      </c>
      <c r="P17" s="19">
        <v>2</v>
      </c>
      <c r="Q17" s="17">
        <v>4</v>
      </c>
      <c r="R17" s="17">
        <v>407</v>
      </c>
      <c r="S17" s="17">
        <v>52</v>
      </c>
      <c r="T17" s="17">
        <v>16</v>
      </c>
      <c r="U17" s="17">
        <v>280</v>
      </c>
      <c r="V17" s="17">
        <v>31</v>
      </c>
      <c r="W17" s="17">
        <v>21</v>
      </c>
      <c r="X17" s="17">
        <v>1733</v>
      </c>
      <c r="Y17" s="17">
        <v>560</v>
      </c>
    </row>
    <row r="18" spans="1:25" ht="19.5" customHeight="1" x14ac:dyDescent="0.15">
      <c r="A18" s="11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spans="1:25" ht="19.5" customHeight="1" x14ac:dyDescent="0.15">
      <c r="A19" s="12">
        <v>16</v>
      </c>
      <c r="B19" s="18">
        <f>SUM(C19:M19)</f>
        <v>3362</v>
      </c>
      <c r="C19" s="18">
        <v>41</v>
      </c>
      <c r="D19" s="20"/>
      <c r="E19" s="18">
        <v>3</v>
      </c>
      <c r="F19" s="18">
        <v>397</v>
      </c>
      <c r="G19" s="18">
        <v>33</v>
      </c>
      <c r="H19" s="18">
        <v>22</v>
      </c>
      <c r="I19" s="18">
        <v>276</v>
      </c>
      <c r="J19" s="18">
        <v>25</v>
      </c>
      <c r="K19" s="18">
        <v>48</v>
      </c>
      <c r="L19" s="18">
        <v>1892</v>
      </c>
      <c r="M19" s="18">
        <v>625</v>
      </c>
      <c r="N19" s="18">
        <f>SUM(O19:Y19)</f>
        <v>3191</v>
      </c>
      <c r="O19" s="18">
        <v>1</v>
      </c>
      <c r="P19" s="20"/>
      <c r="Q19" s="18">
        <v>3</v>
      </c>
      <c r="R19" s="18">
        <v>455</v>
      </c>
      <c r="S19" s="18">
        <v>33</v>
      </c>
      <c r="T19" s="18">
        <v>23</v>
      </c>
      <c r="U19" s="18">
        <v>260</v>
      </c>
      <c r="V19" s="18">
        <v>24</v>
      </c>
      <c r="W19" s="18">
        <v>35</v>
      </c>
      <c r="X19" s="18">
        <v>1804</v>
      </c>
      <c r="Y19" s="18">
        <v>553</v>
      </c>
    </row>
    <row r="20" spans="1:25" ht="19.5" customHeight="1" x14ac:dyDescent="0.15">
      <c r="A20" s="6" t="s">
        <v>19</v>
      </c>
    </row>
    <row r="21" spans="1:25" ht="19.5" customHeight="1" x14ac:dyDescent="0.15">
      <c r="A21" s="6" t="s">
        <v>3</v>
      </c>
    </row>
  </sheetData>
  <mergeCells count="27">
    <mergeCell ref="B4:M4"/>
    <mergeCell ref="N4:Y4"/>
    <mergeCell ref="A4:A6"/>
    <mergeCell ref="B5:B6"/>
    <mergeCell ref="C5:C6"/>
    <mergeCell ref="E5:E6"/>
    <mergeCell ref="F5:F6"/>
    <mergeCell ref="D5:D6"/>
    <mergeCell ref="J5:J6"/>
    <mergeCell ref="L5:L6"/>
    <mergeCell ref="P5:P6"/>
    <mergeCell ref="S5:S6"/>
    <mergeCell ref="T5:T6"/>
    <mergeCell ref="M5:M6"/>
    <mergeCell ref="N5:N6"/>
    <mergeCell ref="O5:O6"/>
    <mergeCell ref="Y5:Y6"/>
    <mergeCell ref="R5:R6"/>
    <mergeCell ref="V5:V6"/>
    <mergeCell ref="X5:X6"/>
    <mergeCell ref="W5:W6"/>
    <mergeCell ref="G5:G6"/>
    <mergeCell ref="H5:H6"/>
    <mergeCell ref="I5:I6"/>
    <mergeCell ref="K5:K6"/>
    <mergeCell ref="U5:U6"/>
    <mergeCell ref="Q5:Q6"/>
  </mergeCells>
  <phoneticPr fontId="4"/>
  <pageMargins left="0.39370078740157483" right="0.39370078740157483" top="0.78740157480314965" bottom="0.39370078740157483" header="0.19685039370078741" footer="0.19685039370078741"/>
  <pageSetup paperSize="9" scale="8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18-12</vt:lpstr>
      <vt:lpstr>18-12（旧石巻市）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沼下 和美 [Kazumi Numashita]</cp:lastModifiedBy>
  <cp:lastPrinted>2024-03-21T01:09:09Z</cp:lastPrinted>
  <dcterms:created xsi:type="dcterms:W3CDTF">2008-03-06T07:12:11Z</dcterms:created>
  <dcterms:modified xsi:type="dcterms:W3CDTF">2024-03-21T01:09:24Z</dcterms:modified>
</cp:coreProperties>
</file>