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６年度_統計事務\02-統計資料\統計書関係（HP毎年更新）\令和５年度\令和6年版統計書\03ｰ政策企画課更新分\"/>
    </mc:Choice>
  </mc:AlternateContent>
  <bookViews>
    <workbookView xWindow="-15" yWindow="-15" windowWidth="19230" windowHeight="5955" tabRatio="882"/>
  </bookViews>
  <sheets>
    <sheet name="17-7" sheetId="56" r:id="rId1"/>
    <sheet name="17-7 (旧石巻市)" sheetId="57" r:id="rId2"/>
    <sheet name="17-7 (旧河北町)" sheetId="58" r:id="rId3"/>
    <sheet name="17-7 (旧雄勝町)" sheetId="59" r:id="rId4"/>
    <sheet name="17-7 (旧桃生町)" sheetId="60" r:id="rId5"/>
    <sheet name="17-7 (旧河南町・北上町・牡鹿町)" sheetId="61" r:id="rId6"/>
  </sheets>
  <calcPr calcId="162913"/>
</workbook>
</file>

<file path=xl/calcChain.xml><?xml version="1.0" encoding="utf-8"?>
<calcChain xmlns="http://schemas.openxmlformats.org/spreadsheetml/2006/main">
  <c r="D14" i="56" l="1"/>
  <c r="T13" i="56"/>
  <c r="M13" i="56"/>
  <c r="D13" i="56"/>
  <c r="D12" i="56"/>
  <c r="D11" i="56"/>
  <c r="D10" i="56"/>
  <c r="D9" i="56"/>
  <c r="D8" i="56"/>
  <c r="M12" i="56"/>
  <c r="M11" i="56"/>
  <c r="M10" i="56"/>
  <c r="M9" i="56"/>
  <c r="M8" i="56"/>
  <c r="P13" i="56"/>
  <c r="P12" i="56"/>
  <c r="P11" i="56"/>
  <c r="P10" i="56"/>
  <c r="P9" i="56"/>
  <c r="P8" i="56"/>
  <c r="T11" i="56"/>
  <c r="T10" i="56"/>
  <c r="T9" i="56"/>
  <c r="T8" i="56"/>
  <c r="T12" i="56"/>
  <c r="E9" i="61"/>
  <c r="F9" i="61"/>
  <c r="D9" i="61" s="1"/>
  <c r="M9" i="61"/>
  <c r="P9" i="61"/>
  <c r="E10" i="61"/>
  <c r="D10" i="61" s="1"/>
  <c r="F10" i="61"/>
  <c r="M10" i="61"/>
  <c r="P10" i="61"/>
  <c r="E11" i="61"/>
  <c r="D11" i="61"/>
  <c r="F11" i="61"/>
  <c r="M11" i="61"/>
  <c r="P11" i="61"/>
  <c r="E12" i="61"/>
  <c r="D12" i="61" s="1"/>
  <c r="F12" i="61"/>
  <c r="M12" i="61"/>
  <c r="P12" i="61"/>
  <c r="P8" i="58"/>
  <c r="T8" i="57"/>
  <c r="E8" i="60"/>
  <c r="D8" i="60"/>
  <c r="F8" i="60"/>
  <c r="M8" i="60"/>
  <c r="P8" i="60"/>
  <c r="T8" i="60"/>
  <c r="E9" i="60"/>
  <c r="F9" i="60"/>
  <c r="D9" i="60" s="1"/>
  <c r="M9" i="60"/>
  <c r="P9" i="60"/>
  <c r="T9" i="60"/>
  <c r="E10" i="60"/>
  <c r="D10" i="60"/>
  <c r="F10" i="60"/>
  <c r="M10" i="60"/>
  <c r="P10" i="60"/>
  <c r="T10" i="60"/>
  <c r="E11" i="60"/>
  <c r="F11" i="60"/>
  <c r="D11" i="60" s="1"/>
  <c r="M11" i="60"/>
  <c r="P11" i="60"/>
  <c r="T11" i="60"/>
  <c r="E12" i="60"/>
  <c r="D12" i="60"/>
  <c r="F12" i="60"/>
  <c r="M12" i="60"/>
  <c r="P12" i="60"/>
  <c r="T12" i="60"/>
  <c r="E8" i="61"/>
  <c r="F8" i="61"/>
  <c r="D8" i="61" s="1"/>
  <c r="M8" i="61"/>
  <c r="P8" i="61"/>
  <c r="E8" i="59"/>
  <c r="D8" i="59" s="1"/>
  <c r="F8" i="59"/>
  <c r="M8" i="59"/>
  <c r="P8" i="59"/>
  <c r="T8" i="59"/>
  <c r="E9" i="59"/>
  <c r="F9" i="59"/>
  <c r="D9" i="59"/>
  <c r="M9" i="59"/>
  <c r="P9" i="59"/>
  <c r="T9" i="59"/>
  <c r="E10" i="59"/>
  <c r="D10" i="59" s="1"/>
  <c r="F10" i="59"/>
  <c r="M10" i="59"/>
  <c r="P10" i="59"/>
  <c r="T10" i="59"/>
  <c r="E11" i="59"/>
  <c r="F11" i="59"/>
  <c r="D11" i="59"/>
  <c r="P11" i="59"/>
  <c r="T11" i="59"/>
  <c r="E12" i="59"/>
  <c r="F12" i="59"/>
  <c r="D12" i="59" s="1"/>
  <c r="M12" i="59"/>
  <c r="P12" i="59"/>
  <c r="E8" i="58"/>
  <c r="D8" i="58" s="1"/>
  <c r="F8" i="58"/>
  <c r="M8" i="58"/>
  <c r="T8" i="58"/>
  <c r="E9" i="58"/>
  <c r="D9" i="58"/>
  <c r="F9" i="58"/>
  <c r="M9" i="58"/>
  <c r="P9" i="58"/>
  <c r="T9" i="58"/>
  <c r="E10" i="58"/>
  <c r="F10" i="58"/>
  <c r="D10" i="58" s="1"/>
  <c r="M10" i="58"/>
  <c r="P10" i="58"/>
  <c r="T10" i="58"/>
  <c r="E11" i="58"/>
  <c r="D11" i="58"/>
  <c r="F11" i="58"/>
  <c r="M11" i="58"/>
  <c r="P11" i="58"/>
  <c r="T11" i="58"/>
  <c r="E12" i="58"/>
  <c r="F12" i="58"/>
  <c r="D12" i="58" s="1"/>
  <c r="M12" i="58"/>
  <c r="P12" i="58"/>
  <c r="T12" i="58"/>
  <c r="T9" i="57"/>
  <c r="T10" i="57"/>
  <c r="T11" i="57"/>
  <c r="T12" i="57"/>
  <c r="P9" i="57"/>
  <c r="P10" i="57"/>
  <c r="P11" i="57"/>
  <c r="P12" i="57"/>
  <c r="P8" i="57"/>
  <c r="M9" i="57"/>
  <c r="M10" i="57"/>
  <c r="M11" i="57"/>
  <c r="M12" i="57"/>
  <c r="M8" i="57"/>
  <c r="E9" i="57"/>
  <c r="F9" i="57"/>
  <c r="D9" i="57" s="1"/>
  <c r="E10" i="57"/>
  <c r="F10" i="57"/>
  <c r="D10" i="57"/>
  <c r="E11" i="57"/>
  <c r="D11" i="57"/>
  <c r="F11" i="57"/>
  <c r="E12" i="57"/>
  <c r="D12" i="57" s="1"/>
  <c r="F12" i="57"/>
  <c r="E8" i="57"/>
  <c r="F8" i="57"/>
  <c r="D8" i="57" s="1"/>
</calcChain>
</file>

<file path=xl/sharedStrings.xml><?xml version="1.0" encoding="utf-8"?>
<sst xmlns="http://schemas.openxmlformats.org/spreadsheetml/2006/main" count="215" uniqueCount="42">
  <si>
    <t>計</t>
  </si>
  <si>
    <t>男</t>
  </si>
  <si>
    <t>女</t>
  </si>
  <si>
    <t>年</t>
  </si>
  <si>
    <t>園　数</t>
  </si>
  <si>
    <t>学級数</t>
  </si>
  <si>
    <t>　（各年5月1日現在）　</t>
    <phoneticPr fontId="21"/>
  </si>
  <si>
    <t>教員数</t>
    <phoneticPr fontId="20"/>
  </si>
  <si>
    <t>７．幼稚園の推移</t>
    <phoneticPr fontId="21"/>
  </si>
  <si>
    <t>単位：園、学級、人</t>
    <phoneticPr fontId="20"/>
  </si>
  <si>
    <t>在園者数</t>
    <phoneticPr fontId="20"/>
  </si>
  <si>
    <t>教員補助者
（本務者）</t>
    <rPh sb="0" eb="2">
      <t>キョウイン</t>
    </rPh>
    <rPh sb="2" eb="4">
      <t>ホジョ</t>
    </rPh>
    <rPh sb="4" eb="5">
      <t>シャ</t>
    </rPh>
    <rPh sb="7" eb="9">
      <t>ホンム</t>
    </rPh>
    <rPh sb="9" eb="10">
      <t>シャ</t>
    </rPh>
    <phoneticPr fontId="21"/>
  </si>
  <si>
    <t>修了者数（前年度間）</t>
    <rPh sb="5" eb="8">
      <t>ゼンネンド</t>
    </rPh>
    <rPh sb="8" eb="9">
      <t>アイダ</t>
    </rPh>
    <phoneticPr fontId="20"/>
  </si>
  <si>
    <t>就園率（％）</t>
    <phoneticPr fontId="21"/>
  </si>
  <si>
    <t>3歳</t>
    <phoneticPr fontId="21"/>
  </si>
  <si>
    <t>4歳</t>
    <phoneticPr fontId="21"/>
  </si>
  <si>
    <t>5歳</t>
    <phoneticPr fontId="21"/>
  </si>
  <si>
    <t>本務者</t>
    <phoneticPr fontId="20"/>
  </si>
  <si>
    <t>兼務者</t>
    <phoneticPr fontId="20"/>
  </si>
  <si>
    <t>資料：学校基本調査</t>
    <phoneticPr fontId="20"/>
  </si>
  <si>
    <t>　（各年5月1日現在）　</t>
    <phoneticPr fontId="21"/>
  </si>
  <si>
    <t>教員数</t>
    <phoneticPr fontId="20"/>
  </si>
  <si>
    <t>　（各年5月1日現在）　</t>
    <phoneticPr fontId="21"/>
  </si>
  <si>
    <t>教員数</t>
    <phoneticPr fontId="20"/>
  </si>
  <si>
    <t>　（各年5月1日現在）　</t>
    <phoneticPr fontId="21"/>
  </si>
  <si>
    <t>教員数</t>
    <phoneticPr fontId="20"/>
  </si>
  <si>
    <t>７．幼稚園の推移（旧石巻市）</t>
    <rPh sb="9" eb="10">
      <t>キュウ</t>
    </rPh>
    <rPh sb="10" eb="13">
      <t>イシノマキシ</t>
    </rPh>
    <phoneticPr fontId="21"/>
  </si>
  <si>
    <t>７．幼稚園の推移（旧河北町）</t>
    <rPh sb="9" eb="10">
      <t>キュウ</t>
    </rPh>
    <rPh sb="10" eb="13">
      <t>カホクチョウ</t>
    </rPh>
    <phoneticPr fontId="21"/>
  </si>
  <si>
    <t>単位：園、学級、人</t>
    <phoneticPr fontId="20"/>
  </si>
  <si>
    <t>在園者数</t>
    <phoneticPr fontId="20"/>
  </si>
  <si>
    <t>７．幼稚園の推移（旧雄勝町）</t>
    <rPh sb="9" eb="10">
      <t>キュウ</t>
    </rPh>
    <rPh sb="10" eb="12">
      <t>オガツ</t>
    </rPh>
    <rPh sb="12" eb="13">
      <t>チョウ</t>
    </rPh>
    <phoneticPr fontId="21"/>
  </si>
  <si>
    <t>７．幼稚園の推移（旧桃生町）</t>
    <rPh sb="9" eb="10">
      <t>キュウ</t>
    </rPh>
    <rPh sb="10" eb="12">
      <t>モノウ</t>
    </rPh>
    <rPh sb="12" eb="13">
      <t>マチ</t>
    </rPh>
    <phoneticPr fontId="21"/>
  </si>
  <si>
    <t>７．幼稚園の推移（旧河南町・北上町・牡鹿町）</t>
    <rPh sb="9" eb="10">
      <t>キュウ</t>
    </rPh>
    <rPh sb="10" eb="13">
      <t>カワミナミマチ</t>
    </rPh>
    <rPh sb="14" eb="16">
      <t>キタカミ</t>
    </rPh>
    <rPh sb="16" eb="17">
      <t>マチ</t>
    </rPh>
    <rPh sb="18" eb="20">
      <t>オシカ</t>
    </rPh>
    <rPh sb="20" eb="21">
      <t>マチ</t>
    </rPh>
    <phoneticPr fontId="21"/>
  </si>
  <si>
    <t>単位：園、学級、人</t>
    <phoneticPr fontId="20"/>
  </si>
  <si>
    <t>在園者数</t>
    <phoneticPr fontId="20"/>
  </si>
  <si>
    <t>単位：園、学級、人</t>
    <phoneticPr fontId="20"/>
  </si>
  <si>
    <t>在園者数</t>
    <phoneticPr fontId="20"/>
  </si>
  <si>
    <r>
      <t>R</t>
    </r>
    <r>
      <rPr>
        <sz val="11"/>
        <rFont val="ＭＳ Ｐゴシック"/>
        <family val="3"/>
        <charset val="128"/>
      </rPr>
      <t>1</t>
    </r>
    <phoneticPr fontId="20"/>
  </si>
  <si>
    <r>
      <t>48</t>
    </r>
    <r>
      <rPr>
        <sz val="11"/>
        <rFont val="ＭＳ Ｐゴシック"/>
        <family val="3"/>
        <charset val="128"/>
      </rPr>
      <t>.0</t>
    </r>
    <phoneticPr fontId="20"/>
  </si>
  <si>
    <t>46.9</t>
    <phoneticPr fontId="20"/>
  </si>
  <si>
    <t>43.4</t>
    <phoneticPr fontId="20"/>
  </si>
  <si>
    <t>38.0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</si>
</sst>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41" applyFont="1" applyAlignment="1">
      <alignment vertical="center"/>
    </xf>
    <xf numFmtId="176" fontId="6" fillId="0" borderId="0" xfId="41" applyNumberFormat="1" applyFont="1" applyAlignment="1">
      <alignment vertical="center"/>
    </xf>
    <xf numFmtId="0" fontId="6" fillId="0" borderId="0" xfId="41" applyFont="1" applyAlignment="1">
      <alignment horizontal="right"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1" xfId="41" applyFont="1" applyFill="1" applyBorder="1" applyAlignment="1">
      <alignment horizontal="center" vertical="center"/>
    </xf>
    <xf numFmtId="0" fontId="6" fillId="0" borderId="11" xfId="41" applyFont="1" applyFill="1" applyBorder="1" applyAlignment="1">
      <alignment vertical="center"/>
    </xf>
    <xf numFmtId="3" fontId="6" fillId="0" borderId="11" xfId="41" applyNumberFormat="1" applyFont="1" applyFill="1" applyBorder="1" applyAlignment="1">
      <alignment vertical="center"/>
    </xf>
    <xf numFmtId="176" fontId="6" fillId="0" borderId="11" xfId="41" applyNumberFormat="1" applyFont="1" applyFill="1" applyBorder="1" applyAlignment="1">
      <alignment vertical="center"/>
    </xf>
    <xf numFmtId="0" fontId="6" fillId="0" borderId="0" xfId="41" applyFont="1" applyFill="1" applyBorder="1" applyAlignment="1">
      <alignment horizontal="center" vertical="center"/>
    </xf>
    <xf numFmtId="0" fontId="6" fillId="0" borderId="0" xfId="41" applyFont="1" applyFill="1" applyBorder="1" applyAlignment="1">
      <alignment vertical="center"/>
    </xf>
    <xf numFmtId="3" fontId="6" fillId="0" borderId="0" xfId="41" applyNumberFormat="1" applyFont="1" applyFill="1" applyBorder="1" applyAlignment="1">
      <alignment vertical="center"/>
    </xf>
    <xf numFmtId="0" fontId="0" fillId="0" borderId="11" xfId="41" applyFont="1" applyFill="1" applyBorder="1" applyAlignment="1">
      <alignment vertical="center"/>
    </xf>
    <xf numFmtId="0" fontId="0" fillId="24" borderId="11" xfId="41" applyFont="1" applyFill="1" applyBorder="1" applyAlignment="1">
      <alignment horizontal="center" vertical="center"/>
    </xf>
    <xf numFmtId="49" fontId="0" fillId="0" borderId="11" xfId="41" applyNumberFormat="1" applyFont="1" applyFill="1" applyBorder="1" applyAlignment="1">
      <alignment horizontal="right"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5" xfId="41" applyFont="1" applyFill="1" applyBorder="1" applyAlignment="1">
      <alignment horizontal="center" vertical="center"/>
    </xf>
    <xf numFmtId="0" fontId="6" fillId="24" borderId="16" xfId="41" applyFont="1" applyFill="1" applyBorder="1" applyAlignment="1">
      <alignment horizontal="center" vertical="center"/>
    </xf>
    <xf numFmtId="0" fontId="6" fillId="24" borderId="12" xfId="41" applyFont="1" applyFill="1" applyBorder="1" applyAlignment="1">
      <alignment horizontal="center" vertical="center"/>
    </xf>
    <xf numFmtId="0" fontId="6" fillId="24" borderId="13" xfId="41" applyFont="1" applyFill="1" applyBorder="1" applyAlignment="1">
      <alignment horizontal="center" vertical="center"/>
    </xf>
    <xf numFmtId="0" fontId="6" fillId="24" borderId="14" xfId="41" applyFont="1" applyFill="1" applyBorder="1" applyAlignment="1">
      <alignment horizontal="center" vertical="center"/>
    </xf>
    <xf numFmtId="176" fontId="6" fillId="24" borderId="10" xfId="41" applyNumberFormat="1" applyFont="1" applyFill="1" applyBorder="1" applyAlignment="1">
      <alignment horizontal="center" vertical="center" wrapText="1"/>
    </xf>
    <xf numFmtId="176" fontId="6" fillId="24" borderId="15" xfId="41" applyNumberFormat="1" applyFont="1" applyFill="1" applyBorder="1" applyAlignment="1">
      <alignment horizontal="center" vertical="center" wrapText="1"/>
    </xf>
    <xf numFmtId="176" fontId="6" fillId="24" borderId="16" xfId="41" applyNumberFormat="1" applyFont="1" applyFill="1" applyBorder="1" applyAlignment="1">
      <alignment horizontal="center" vertical="center" wrapText="1"/>
    </xf>
    <xf numFmtId="0" fontId="6" fillId="24" borderId="10" xfId="41" applyFont="1" applyFill="1" applyBorder="1" applyAlignment="1">
      <alignment horizontal="center" vertical="center" wrapText="1"/>
    </xf>
    <xf numFmtId="0" fontId="0" fillId="0" borderId="11" xfId="41" applyNumberFormat="1" applyFont="1" applyFill="1" applyBorder="1" applyAlignment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3 (5)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39"/>
    <pageSetUpPr fitToPage="1"/>
  </sheetPr>
  <dimension ref="A2:W30"/>
  <sheetViews>
    <sheetView tabSelected="1" zoomScaleNormal="100" zoomScaleSheetLayoutView="100" workbookViewId="0">
      <pane xSplit="1" ySplit="7" topLeftCell="B28" activePane="bottomRight" state="frozen"/>
      <selection pane="topRight" activeCell="B1" sqref="B1"/>
      <selection pane="bottomLeft" activeCell="A8" sqref="A8"/>
      <selection pane="bottomRight" activeCell="Z4" sqref="Z4"/>
    </sheetView>
  </sheetViews>
  <sheetFormatPr defaultRowHeight="20.25" customHeight="1" x14ac:dyDescent="0.15"/>
  <cols>
    <col min="1" max="1" width="9" style="1"/>
    <col min="2" max="18" width="8" style="1" customWidth="1"/>
    <col min="19" max="19" width="11.125" style="1" customWidth="1"/>
    <col min="20" max="23" width="8" style="1" customWidth="1"/>
    <col min="24" max="16384" width="9" style="1"/>
  </cols>
  <sheetData>
    <row r="2" spans="1:23" ht="20.25" customHeight="1" x14ac:dyDescent="0.15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spans="1:23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</row>
    <row r="4" spans="1:23" ht="20.25" customHeight="1" x14ac:dyDescent="0.15">
      <c r="A4" s="2" t="s">
        <v>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U4" s="2"/>
      <c r="V4" s="2"/>
      <c r="W4" s="4" t="s">
        <v>6</v>
      </c>
    </row>
    <row r="5" spans="1:23" ht="20.25" customHeight="1" x14ac:dyDescent="0.15">
      <c r="A5" s="16" t="s">
        <v>3</v>
      </c>
      <c r="B5" s="16" t="s">
        <v>4</v>
      </c>
      <c r="C5" s="16" t="s">
        <v>5</v>
      </c>
      <c r="D5" s="19" t="s">
        <v>10</v>
      </c>
      <c r="E5" s="20"/>
      <c r="F5" s="20"/>
      <c r="G5" s="20"/>
      <c r="H5" s="20"/>
      <c r="I5" s="20"/>
      <c r="J5" s="20"/>
      <c r="K5" s="20"/>
      <c r="L5" s="21"/>
      <c r="M5" s="19" t="s">
        <v>7</v>
      </c>
      <c r="N5" s="20"/>
      <c r="O5" s="20"/>
      <c r="P5" s="20"/>
      <c r="Q5" s="20"/>
      <c r="R5" s="21"/>
      <c r="S5" s="25" t="s">
        <v>11</v>
      </c>
      <c r="T5" s="19" t="s">
        <v>12</v>
      </c>
      <c r="U5" s="20"/>
      <c r="V5" s="21"/>
      <c r="W5" s="22" t="s">
        <v>13</v>
      </c>
    </row>
    <row r="6" spans="1:23" ht="20.25" customHeight="1" x14ac:dyDescent="0.15">
      <c r="A6" s="17"/>
      <c r="B6" s="17"/>
      <c r="C6" s="17"/>
      <c r="D6" s="16" t="s">
        <v>0</v>
      </c>
      <c r="E6" s="16" t="s">
        <v>1</v>
      </c>
      <c r="F6" s="16" t="s">
        <v>2</v>
      </c>
      <c r="G6" s="19" t="s">
        <v>14</v>
      </c>
      <c r="H6" s="21"/>
      <c r="I6" s="19" t="s">
        <v>15</v>
      </c>
      <c r="J6" s="21"/>
      <c r="K6" s="19" t="s">
        <v>16</v>
      </c>
      <c r="L6" s="21"/>
      <c r="M6" s="19" t="s">
        <v>17</v>
      </c>
      <c r="N6" s="20"/>
      <c r="O6" s="21"/>
      <c r="P6" s="19" t="s">
        <v>18</v>
      </c>
      <c r="Q6" s="20"/>
      <c r="R6" s="21"/>
      <c r="S6" s="17"/>
      <c r="T6" s="16" t="s">
        <v>0</v>
      </c>
      <c r="U6" s="16" t="s">
        <v>1</v>
      </c>
      <c r="V6" s="16" t="s">
        <v>2</v>
      </c>
      <c r="W6" s="23"/>
    </row>
    <row r="7" spans="1:23" ht="20.25" customHeight="1" x14ac:dyDescent="0.15">
      <c r="A7" s="18"/>
      <c r="B7" s="18"/>
      <c r="C7" s="18"/>
      <c r="D7" s="18"/>
      <c r="E7" s="18"/>
      <c r="F7" s="18"/>
      <c r="G7" s="6" t="s">
        <v>1</v>
      </c>
      <c r="H7" s="6" t="s">
        <v>2</v>
      </c>
      <c r="I7" s="6" t="s">
        <v>1</v>
      </c>
      <c r="J7" s="6" t="s">
        <v>2</v>
      </c>
      <c r="K7" s="6" t="s">
        <v>1</v>
      </c>
      <c r="L7" s="6" t="s">
        <v>2</v>
      </c>
      <c r="M7" s="5" t="s">
        <v>0</v>
      </c>
      <c r="N7" s="6" t="s">
        <v>1</v>
      </c>
      <c r="O7" s="6" t="s">
        <v>2</v>
      </c>
      <c r="P7" s="5" t="s">
        <v>0</v>
      </c>
      <c r="Q7" s="6" t="s">
        <v>1</v>
      </c>
      <c r="R7" s="6" t="s">
        <v>2</v>
      </c>
      <c r="S7" s="18"/>
      <c r="T7" s="18"/>
      <c r="U7" s="18"/>
      <c r="V7" s="18"/>
      <c r="W7" s="24"/>
    </row>
    <row r="8" spans="1:23" ht="20.25" customHeight="1" x14ac:dyDescent="0.15">
      <c r="A8" s="6">
        <v>17</v>
      </c>
      <c r="B8" s="7">
        <v>15</v>
      </c>
      <c r="C8" s="7">
        <v>80</v>
      </c>
      <c r="D8" s="8">
        <f t="shared" ref="D8:D14" si="0">SUM(E8:F8)</f>
        <v>2169</v>
      </c>
      <c r="E8" s="8">
        <v>1105</v>
      </c>
      <c r="F8" s="8">
        <v>1064</v>
      </c>
      <c r="G8" s="8">
        <v>171</v>
      </c>
      <c r="H8" s="8">
        <v>153</v>
      </c>
      <c r="I8" s="8">
        <v>439</v>
      </c>
      <c r="J8" s="8">
        <v>430</v>
      </c>
      <c r="K8" s="8">
        <v>495</v>
      </c>
      <c r="L8" s="8">
        <v>481</v>
      </c>
      <c r="M8" s="8">
        <f t="shared" ref="M8:M13" si="1">SUM(N8:O8)</f>
        <v>119</v>
      </c>
      <c r="N8" s="8">
        <v>8</v>
      </c>
      <c r="O8" s="8">
        <v>111</v>
      </c>
      <c r="P8" s="8">
        <f t="shared" ref="P8:P13" si="2">SUM(Q8:R8)</f>
        <v>7</v>
      </c>
      <c r="Q8" s="8">
        <v>4</v>
      </c>
      <c r="R8" s="8">
        <v>3</v>
      </c>
      <c r="S8" s="8">
        <v>5</v>
      </c>
      <c r="T8" s="8">
        <f t="shared" ref="T8:T13" si="3">SUM(U8:V8)</f>
        <v>950</v>
      </c>
      <c r="U8" s="8">
        <v>479</v>
      </c>
      <c r="V8" s="8">
        <v>471</v>
      </c>
      <c r="W8" s="9">
        <v>62.5</v>
      </c>
    </row>
    <row r="9" spans="1:23" ht="20.25" customHeight="1" x14ac:dyDescent="0.15">
      <c r="A9" s="6">
        <v>18</v>
      </c>
      <c r="B9" s="7">
        <v>15</v>
      </c>
      <c r="C9" s="7">
        <v>82</v>
      </c>
      <c r="D9" s="8">
        <f t="shared" si="0"/>
        <v>2117</v>
      </c>
      <c r="E9" s="8">
        <v>1031</v>
      </c>
      <c r="F9" s="8">
        <v>1086</v>
      </c>
      <c r="G9" s="8">
        <v>153</v>
      </c>
      <c r="H9" s="8">
        <v>173</v>
      </c>
      <c r="I9" s="8">
        <v>436</v>
      </c>
      <c r="J9" s="8">
        <v>455</v>
      </c>
      <c r="K9" s="8">
        <v>442</v>
      </c>
      <c r="L9" s="8">
        <v>458</v>
      </c>
      <c r="M9" s="8">
        <f t="shared" si="1"/>
        <v>120</v>
      </c>
      <c r="N9" s="8">
        <v>7</v>
      </c>
      <c r="O9" s="8">
        <v>113</v>
      </c>
      <c r="P9" s="8">
        <f t="shared" si="2"/>
        <v>9</v>
      </c>
      <c r="Q9" s="8">
        <v>3</v>
      </c>
      <c r="R9" s="8">
        <v>6</v>
      </c>
      <c r="S9" s="8">
        <v>5</v>
      </c>
      <c r="T9" s="8">
        <f t="shared" si="3"/>
        <v>973</v>
      </c>
      <c r="U9" s="8">
        <v>491</v>
      </c>
      <c r="V9" s="8">
        <v>482</v>
      </c>
      <c r="W9" s="9">
        <v>62.8</v>
      </c>
    </row>
    <row r="10" spans="1:23" ht="20.25" customHeight="1" x14ac:dyDescent="0.15">
      <c r="A10" s="6">
        <v>19</v>
      </c>
      <c r="B10" s="7">
        <v>15</v>
      </c>
      <c r="C10" s="7">
        <v>81</v>
      </c>
      <c r="D10" s="8">
        <f t="shared" si="0"/>
        <v>2094</v>
      </c>
      <c r="E10" s="8">
        <v>1057</v>
      </c>
      <c r="F10" s="8">
        <v>1037</v>
      </c>
      <c r="G10" s="7">
        <v>169</v>
      </c>
      <c r="H10" s="7">
        <v>141</v>
      </c>
      <c r="I10" s="7">
        <v>449</v>
      </c>
      <c r="J10" s="7">
        <v>425</v>
      </c>
      <c r="K10" s="7">
        <v>471</v>
      </c>
      <c r="L10" s="7">
        <v>303</v>
      </c>
      <c r="M10" s="7">
        <f t="shared" si="1"/>
        <v>122</v>
      </c>
      <c r="N10" s="7">
        <v>7</v>
      </c>
      <c r="O10" s="7">
        <v>115</v>
      </c>
      <c r="P10" s="7">
        <f t="shared" si="2"/>
        <v>14</v>
      </c>
      <c r="Q10" s="7">
        <v>3</v>
      </c>
      <c r="R10" s="7">
        <v>11</v>
      </c>
      <c r="S10" s="7">
        <v>5</v>
      </c>
      <c r="T10" s="8">
        <f t="shared" si="3"/>
        <v>888</v>
      </c>
      <c r="U10" s="7">
        <v>436</v>
      </c>
      <c r="V10" s="7">
        <v>452</v>
      </c>
      <c r="W10" s="7">
        <v>61.3</v>
      </c>
    </row>
    <row r="11" spans="1:23" ht="20.25" customHeight="1" x14ac:dyDescent="0.15">
      <c r="A11" s="6">
        <v>20</v>
      </c>
      <c r="B11" s="7">
        <v>15</v>
      </c>
      <c r="C11" s="7">
        <v>81</v>
      </c>
      <c r="D11" s="8">
        <f t="shared" si="0"/>
        <v>1987</v>
      </c>
      <c r="E11" s="8">
        <v>1026</v>
      </c>
      <c r="F11" s="8">
        <v>961</v>
      </c>
      <c r="G11" s="7">
        <v>176</v>
      </c>
      <c r="H11" s="7">
        <v>154</v>
      </c>
      <c r="I11" s="7">
        <v>385</v>
      </c>
      <c r="J11" s="7">
        <v>380</v>
      </c>
      <c r="K11" s="7">
        <v>465</v>
      </c>
      <c r="L11" s="7">
        <v>427</v>
      </c>
      <c r="M11" s="7">
        <f t="shared" si="1"/>
        <v>126</v>
      </c>
      <c r="N11" s="7">
        <v>8</v>
      </c>
      <c r="O11" s="7">
        <v>118</v>
      </c>
      <c r="P11" s="7">
        <f t="shared" si="2"/>
        <v>17</v>
      </c>
      <c r="Q11" s="7">
        <v>5</v>
      </c>
      <c r="R11" s="7">
        <v>12</v>
      </c>
      <c r="S11" s="7">
        <v>3</v>
      </c>
      <c r="T11" s="8">
        <f t="shared" si="3"/>
        <v>904</v>
      </c>
      <c r="U11" s="7">
        <v>430</v>
      </c>
      <c r="V11" s="7">
        <v>474</v>
      </c>
      <c r="W11" s="7">
        <v>60.6</v>
      </c>
    </row>
    <row r="12" spans="1:23" ht="20.25" customHeight="1" x14ac:dyDescent="0.15">
      <c r="A12" s="6">
        <v>21</v>
      </c>
      <c r="B12" s="7">
        <v>15</v>
      </c>
      <c r="C12" s="7">
        <v>78</v>
      </c>
      <c r="D12" s="8">
        <f t="shared" si="0"/>
        <v>1848</v>
      </c>
      <c r="E12" s="8">
        <v>933</v>
      </c>
      <c r="F12" s="8">
        <v>915</v>
      </c>
      <c r="G12" s="7">
        <v>144</v>
      </c>
      <c r="H12" s="7">
        <v>156</v>
      </c>
      <c r="I12" s="7">
        <v>390</v>
      </c>
      <c r="J12" s="7">
        <v>364</v>
      </c>
      <c r="K12" s="7">
        <v>399</v>
      </c>
      <c r="L12" s="7">
        <v>395</v>
      </c>
      <c r="M12" s="7">
        <f t="shared" si="1"/>
        <v>125</v>
      </c>
      <c r="N12" s="7">
        <v>9</v>
      </c>
      <c r="O12" s="7">
        <v>116</v>
      </c>
      <c r="P12" s="7">
        <f t="shared" si="2"/>
        <v>14</v>
      </c>
      <c r="Q12" s="7">
        <v>5</v>
      </c>
      <c r="R12" s="7">
        <v>9</v>
      </c>
      <c r="S12" s="7">
        <v>2</v>
      </c>
      <c r="T12" s="8">
        <f t="shared" si="3"/>
        <v>894</v>
      </c>
      <c r="U12" s="7">
        <v>470</v>
      </c>
      <c r="V12" s="7">
        <v>424</v>
      </c>
      <c r="W12" s="7">
        <v>61.4</v>
      </c>
    </row>
    <row r="13" spans="1:23" ht="20.25" customHeight="1" x14ac:dyDescent="0.15">
      <c r="A13" s="6">
        <v>22</v>
      </c>
      <c r="B13" s="7">
        <v>15</v>
      </c>
      <c r="C13" s="7">
        <v>77</v>
      </c>
      <c r="D13" s="8">
        <f t="shared" si="0"/>
        <v>1692</v>
      </c>
      <c r="E13" s="8">
        <v>859</v>
      </c>
      <c r="F13" s="8">
        <v>833</v>
      </c>
      <c r="G13" s="7">
        <v>150</v>
      </c>
      <c r="H13" s="7">
        <v>120</v>
      </c>
      <c r="I13" s="7">
        <v>321</v>
      </c>
      <c r="J13" s="7">
        <v>342</v>
      </c>
      <c r="K13" s="7">
        <v>388</v>
      </c>
      <c r="L13" s="7">
        <v>371</v>
      </c>
      <c r="M13" s="7">
        <f t="shared" si="1"/>
        <v>115</v>
      </c>
      <c r="N13" s="7">
        <v>10</v>
      </c>
      <c r="O13" s="7">
        <v>105</v>
      </c>
      <c r="P13" s="7">
        <f t="shared" si="2"/>
        <v>13</v>
      </c>
      <c r="Q13" s="7">
        <v>5</v>
      </c>
      <c r="R13" s="7">
        <v>8</v>
      </c>
      <c r="S13" s="7">
        <v>2</v>
      </c>
      <c r="T13" s="8">
        <f t="shared" si="3"/>
        <v>791</v>
      </c>
      <c r="U13" s="7">
        <v>404</v>
      </c>
      <c r="V13" s="7">
        <v>387</v>
      </c>
      <c r="W13" s="7">
        <v>58.8</v>
      </c>
    </row>
    <row r="14" spans="1:23" ht="20.25" customHeight="1" x14ac:dyDescent="0.15">
      <c r="A14" s="6">
        <v>23</v>
      </c>
      <c r="B14" s="7">
        <v>15</v>
      </c>
      <c r="C14" s="7">
        <v>73</v>
      </c>
      <c r="D14" s="8">
        <f t="shared" si="0"/>
        <v>1421</v>
      </c>
      <c r="E14" s="8">
        <v>685</v>
      </c>
      <c r="F14" s="8">
        <v>736</v>
      </c>
      <c r="G14" s="7">
        <v>97</v>
      </c>
      <c r="H14" s="7">
        <v>105</v>
      </c>
      <c r="I14" s="7">
        <v>297</v>
      </c>
      <c r="J14" s="7">
        <v>305</v>
      </c>
      <c r="K14" s="7">
        <v>291</v>
      </c>
      <c r="L14" s="7">
        <v>326</v>
      </c>
      <c r="M14" s="7">
        <v>110</v>
      </c>
      <c r="N14" s="7">
        <v>9</v>
      </c>
      <c r="O14" s="7">
        <v>101</v>
      </c>
      <c r="P14" s="7">
        <v>18</v>
      </c>
      <c r="Q14" s="7">
        <v>6</v>
      </c>
      <c r="R14" s="7">
        <v>12</v>
      </c>
      <c r="S14" s="7">
        <v>1</v>
      </c>
      <c r="T14" s="8">
        <v>758</v>
      </c>
      <c r="U14" s="7">
        <v>388</v>
      </c>
      <c r="V14" s="7">
        <v>370</v>
      </c>
      <c r="W14" s="7">
        <v>62.2</v>
      </c>
    </row>
    <row r="15" spans="1:23" ht="20.25" customHeight="1" x14ac:dyDescent="0.15">
      <c r="A15" s="6">
        <v>24</v>
      </c>
      <c r="B15" s="7">
        <v>15</v>
      </c>
      <c r="C15" s="7">
        <v>70</v>
      </c>
      <c r="D15" s="8">
        <v>1538</v>
      </c>
      <c r="E15" s="8">
        <v>771</v>
      </c>
      <c r="F15" s="8">
        <v>767</v>
      </c>
      <c r="G15" s="7">
        <v>148</v>
      </c>
      <c r="H15" s="7">
        <v>131</v>
      </c>
      <c r="I15" s="7">
        <v>300</v>
      </c>
      <c r="J15" s="7">
        <v>316</v>
      </c>
      <c r="K15" s="7">
        <v>323</v>
      </c>
      <c r="L15" s="7">
        <v>320</v>
      </c>
      <c r="M15" s="7">
        <v>111</v>
      </c>
      <c r="N15" s="7">
        <v>10</v>
      </c>
      <c r="O15" s="7">
        <v>101</v>
      </c>
      <c r="P15" s="7">
        <v>15</v>
      </c>
      <c r="Q15" s="7">
        <v>3</v>
      </c>
      <c r="R15" s="7">
        <v>12</v>
      </c>
      <c r="S15" s="7">
        <v>4</v>
      </c>
      <c r="T15" s="8">
        <v>611</v>
      </c>
      <c r="U15" s="7">
        <v>286</v>
      </c>
      <c r="V15" s="7">
        <v>325</v>
      </c>
      <c r="W15" s="7">
        <v>55.5</v>
      </c>
    </row>
    <row r="16" spans="1:23" ht="20.25" customHeight="1" x14ac:dyDescent="0.15">
      <c r="A16" s="6">
        <v>25</v>
      </c>
      <c r="B16" s="7">
        <v>15</v>
      </c>
      <c r="C16" s="7">
        <v>67</v>
      </c>
      <c r="D16" s="8">
        <v>1522</v>
      </c>
      <c r="E16" s="8">
        <v>772</v>
      </c>
      <c r="F16" s="8">
        <v>750</v>
      </c>
      <c r="G16" s="7">
        <v>138</v>
      </c>
      <c r="H16" s="13">
        <v>129</v>
      </c>
      <c r="I16" s="7">
        <v>316</v>
      </c>
      <c r="J16" s="7">
        <v>300</v>
      </c>
      <c r="K16" s="7">
        <v>318</v>
      </c>
      <c r="L16" s="7">
        <v>321</v>
      </c>
      <c r="M16" s="7">
        <v>110</v>
      </c>
      <c r="N16" s="7">
        <v>10</v>
      </c>
      <c r="O16" s="7">
        <v>100</v>
      </c>
      <c r="P16" s="7">
        <v>12</v>
      </c>
      <c r="Q16" s="7">
        <v>3</v>
      </c>
      <c r="R16" s="7">
        <v>9</v>
      </c>
      <c r="S16" s="7">
        <v>3</v>
      </c>
      <c r="T16" s="8">
        <v>643</v>
      </c>
      <c r="U16" s="7">
        <v>323</v>
      </c>
      <c r="V16" s="7">
        <v>320</v>
      </c>
      <c r="W16" s="7">
        <v>56.9</v>
      </c>
    </row>
    <row r="17" spans="1:23" ht="20.25" customHeight="1" x14ac:dyDescent="0.15">
      <c r="A17" s="6">
        <v>26</v>
      </c>
      <c r="B17" s="7">
        <v>15</v>
      </c>
      <c r="C17" s="7">
        <v>66</v>
      </c>
      <c r="D17" s="8">
        <v>1436</v>
      </c>
      <c r="E17" s="8">
        <v>745</v>
      </c>
      <c r="F17" s="8">
        <v>691</v>
      </c>
      <c r="G17" s="7">
        <v>153</v>
      </c>
      <c r="H17" s="13">
        <v>135</v>
      </c>
      <c r="I17" s="7">
        <v>273</v>
      </c>
      <c r="J17" s="7">
        <v>253</v>
      </c>
      <c r="K17" s="7">
        <v>319</v>
      </c>
      <c r="L17" s="7">
        <v>303</v>
      </c>
      <c r="M17" s="7">
        <v>111</v>
      </c>
      <c r="N17" s="7">
        <v>9</v>
      </c>
      <c r="O17" s="7">
        <v>102</v>
      </c>
      <c r="P17" s="7">
        <v>11</v>
      </c>
      <c r="Q17" s="7">
        <v>3</v>
      </c>
      <c r="R17" s="7">
        <v>8</v>
      </c>
      <c r="S17" s="7">
        <v>3</v>
      </c>
      <c r="T17" s="8">
        <v>639</v>
      </c>
      <c r="U17" s="7">
        <v>317</v>
      </c>
      <c r="V17" s="7">
        <v>322</v>
      </c>
      <c r="W17" s="7">
        <v>55.1</v>
      </c>
    </row>
    <row r="18" spans="1:23" ht="20.25" customHeight="1" x14ac:dyDescent="0.15">
      <c r="A18" s="6">
        <v>27</v>
      </c>
      <c r="B18" s="7">
        <v>14</v>
      </c>
      <c r="C18" s="7">
        <v>65</v>
      </c>
      <c r="D18" s="8">
        <v>1353</v>
      </c>
      <c r="E18" s="8">
        <v>707</v>
      </c>
      <c r="F18" s="8">
        <v>646</v>
      </c>
      <c r="G18" s="7">
        <v>146</v>
      </c>
      <c r="H18" s="13">
        <v>132</v>
      </c>
      <c r="I18" s="7">
        <v>289</v>
      </c>
      <c r="J18" s="7">
        <v>259</v>
      </c>
      <c r="K18" s="7">
        <v>272</v>
      </c>
      <c r="L18" s="7">
        <v>255</v>
      </c>
      <c r="M18" s="7">
        <v>100</v>
      </c>
      <c r="N18" s="7">
        <v>8</v>
      </c>
      <c r="O18" s="7">
        <v>92</v>
      </c>
      <c r="P18" s="7">
        <v>14</v>
      </c>
      <c r="Q18" s="7">
        <v>4</v>
      </c>
      <c r="R18" s="7">
        <v>10</v>
      </c>
      <c r="S18" s="7">
        <v>4</v>
      </c>
      <c r="T18" s="8">
        <v>622</v>
      </c>
      <c r="U18" s="7">
        <v>320</v>
      </c>
      <c r="V18" s="7">
        <v>302</v>
      </c>
      <c r="W18" s="7">
        <v>54.9</v>
      </c>
    </row>
    <row r="19" spans="1:23" ht="20.25" customHeight="1" x14ac:dyDescent="0.15">
      <c r="A19" s="6">
        <v>28</v>
      </c>
      <c r="B19" s="7">
        <v>14</v>
      </c>
      <c r="C19" s="7">
        <v>63</v>
      </c>
      <c r="D19" s="8">
        <v>1338</v>
      </c>
      <c r="E19" s="8">
        <v>703</v>
      </c>
      <c r="F19" s="8">
        <v>635</v>
      </c>
      <c r="G19" s="7">
        <v>149</v>
      </c>
      <c r="H19" s="13">
        <v>147</v>
      </c>
      <c r="I19" s="7">
        <v>260</v>
      </c>
      <c r="J19" s="7">
        <v>232</v>
      </c>
      <c r="K19" s="7">
        <v>294</v>
      </c>
      <c r="L19" s="7">
        <v>256</v>
      </c>
      <c r="M19" s="7">
        <v>99</v>
      </c>
      <c r="N19" s="7">
        <v>8</v>
      </c>
      <c r="O19" s="7">
        <v>91</v>
      </c>
      <c r="P19" s="7">
        <v>8</v>
      </c>
      <c r="Q19" s="7">
        <v>3</v>
      </c>
      <c r="R19" s="7">
        <v>5</v>
      </c>
      <c r="S19" s="7">
        <v>5</v>
      </c>
      <c r="T19" s="8">
        <v>555</v>
      </c>
      <c r="U19" s="7">
        <v>291</v>
      </c>
      <c r="V19" s="7">
        <v>264</v>
      </c>
      <c r="W19" s="7">
        <v>53.5</v>
      </c>
    </row>
    <row r="20" spans="1:23" ht="20.25" customHeight="1" x14ac:dyDescent="0.15">
      <c r="A20" s="6">
        <v>29</v>
      </c>
      <c r="B20" s="7">
        <v>14</v>
      </c>
      <c r="C20" s="7">
        <v>55</v>
      </c>
      <c r="D20" s="8">
        <v>1336</v>
      </c>
      <c r="E20" s="8">
        <v>693</v>
      </c>
      <c r="F20" s="8">
        <v>643</v>
      </c>
      <c r="G20" s="7">
        <v>164</v>
      </c>
      <c r="H20" s="13">
        <v>154</v>
      </c>
      <c r="I20" s="7">
        <v>259</v>
      </c>
      <c r="J20" s="7">
        <v>248</v>
      </c>
      <c r="K20" s="7">
        <v>270</v>
      </c>
      <c r="L20" s="7">
        <v>241</v>
      </c>
      <c r="M20" s="7">
        <v>96</v>
      </c>
      <c r="N20" s="7">
        <v>8</v>
      </c>
      <c r="O20" s="7">
        <v>88</v>
      </c>
      <c r="P20" s="7">
        <v>6</v>
      </c>
      <c r="Q20" s="7">
        <v>3</v>
      </c>
      <c r="R20" s="7">
        <v>3</v>
      </c>
      <c r="S20" s="7">
        <v>6</v>
      </c>
      <c r="T20" s="8">
        <v>549</v>
      </c>
      <c r="U20" s="7">
        <v>288</v>
      </c>
      <c r="V20" s="7">
        <v>261</v>
      </c>
      <c r="W20" s="7">
        <v>52.5</v>
      </c>
    </row>
    <row r="21" spans="1:23" ht="20.25" customHeight="1" x14ac:dyDescent="0.15">
      <c r="A21" s="6">
        <v>30</v>
      </c>
      <c r="B21" s="7">
        <v>13</v>
      </c>
      <c r="C21" s="7">
        <v>53</v>
      </c>
      <c r="D21" s="8">
        <v>1266</v>
      </c>
      <c r="E21" s="8">
        <v>646</v>
      </c>
      <c r="F21" s="8">
        <v>620</v>
      </c>
      <c r="G21" s="7">
        <v>145</v>
      </c>
      <c r="H21" s="13">
        <v>125</v>
      </c>
      <c r="I21" s="7">
        <v>247</v>
      </c>
      <c r="J21" s="7">
        <v>248</v>
      </c>
      <c r="K21" s="7">
        <v>254</v>
      </c>
      <c r="L21" s="7">
        <v>247</v>
      </c>
      <c r="M21" s="7">
        <v>94</v>
      </c>
      <c r="N21" s="7">
        <v>7</v>
      </c>
      <c r="O21" s="7">
        <v>87</v>
      </c>
      <c r="P21" s="7">
        <v>4</v>
      </c>
      <c r="Q21" s="7">
        <v>1</v>
      </c>
      <c r="R21" s="7">
        <v>3</v>
      </c>
      <c r="S21" s="7">
        <v>7</v>
      </c>
      <c r="T21" s="8">
        <v>515</v>
      </c>
      <c r="U21" s="7">
        <v>270</v>
      </c>
      <c r="V21" s="7">
        <v>245</v>
      </c>
      <c r="W21" s="7">
        <v>50.4</v>
      </c>
    </row>
    <row r="22" spans="1:23" ht="20.25" customHeight="1" x14ac:dyDescent="0.15">
      <c r="A22" s="14" t="s">
        <v>37</v>
      </c>
      <c r="B22" s="7">
        <v>13</v>
      </c>
      <c r="C22" s="7">
        <v>52</v>
      </c>
      <c r="D22" s="8">
        <v>1234</v>
      </c>
      <c r="E22" s="8">
        <v>662</v>
      </c>
      <c r="F22" s="8">
        <v>572</v>
      </c>
      <c r="G22" s="7">
        <v>188</v>
      </c>
      <c r="H22" s="13">
        <v>142</v>
      </c>
      <c r="I22" s="7">
        <v>231</v>
      </c>
      <c r="J22" s="7">
        <v>182</v>
      </c>
      <c r="K22" s="7">
        <v>243</v>
      </c>
      <c r="L22" s="7">
        <v>248</v>
      </c>
      <c r="M22" s="7">
        <v>92</v>
      </c>
      <c r="N22" s="7">
        <v>8</v>
      </c>
      <c r="O22" s="7">
        <v>84</v>
      </c>
      <c r="P22" s="7">
        <v>4</v>
      </c>
      <c r="Q22" s="7">
        <v>1</v>
      </c>
      <c r="R22" s="7">
        <v>3</v>
      </c>
      <c r="S22" s="7">
        <v>13</v>
      </c>
      <c r="T22" s="8">
        <v>503</v>
      </c>
      <c r="U22" s="7">
        <v>257</v>
      </c>
      <c r="V22" s="7">
        <v>246</v>
      </c>
      <c r="W22" s="15" t="s">
        <v>38</v>
      </c>
    </row>
    <row r="23" spans="1:23" ht="20.25" customHeight="1" x14ac:dyDescent="0.15">
      <c r="A23" s="14">
        <v>2</v>
      </c>
      <c r="B23" s="7">
        <v>13</v>
      </c>
      <c r="C23" s="7">
        <v>49</v>
      </c>
      <c r="D23" s="8">
        <v>1154</v>
      </c>
      <c r="E23" s="8">
        <v>610</v>
      </c>
      <c r="F23" s="8">
        <v>544</v>
      </c>
      <c r="G23" s="7">
        <v>124</v>
      </c>
      <c r="H23" s="13">
        <v>143</v>
      </c>
      <c r="I23" s="7">
        <v>250</v>
      </c>
      <c r="J23" s="7">
        <v>209</v>
      </c>
      <c r="K23" s="7">
        <v>236</v>
      </c>
      <c r="L23" s="7">
        <v>192</v>
      </c>
      <c r="M23" s="7">
        <v>94</v>
      </c>
      <c r="N23" s="7">
        <v>8</v>
      </c>
      <c r="O23" s="7">
        <v>86</v>
      </c>
      <c r="P23" s="7">
        <v>5</v>
      </c>
      <c r="Q23" s="7">
        <v>1</v>
      </c>
      <c r="R23" s="7">
        <v>4</v>
      </c>
      <c r="S23" s="7">
        <v>11</v>
      </c>
      <c r="T23" s="8">
        <v>492</v>
      </c>
      <c r="U23" s="7">
        <v>243</v>
      </c>
      <c r="V23" s="7">
        <v>249</v>
      </c>
      <c r="W23" s="15" t="s">
        <v>39</v>
      </c>
    </row>
    <row r="24" spans="1:23" ht="20.25" customHeight="1" x14ac:dyDescent="0.15">
      <c r="A24" s="14">
        <v>3</v>
      </c>
      <c r="B24" s="7">
        <v>13</v>
      </c>
      <c r="C24" s="7">
        <v>48</v>
      </c>
      <c r="D24" s="8">
        <v>1061</v>
      </c>
      <c r="E24" s="8">
        <v>534</v>
      </c>
      <c r="F24" s="8">
        <v>527</v>
      </c>
      <c r="G24" s="7">
        <v>139</v>
      </c>
      <c r="H24" s="13">
        <v>137</v>
      </c>
      <c r="I24" s="7">
        <v>144</v>
      </c>
      <c r="J24" s="7">
        <v>175</v>
      </c>
      <c r="K24" s="7">
        <v>251</v>
      </c>
      <c r="L24" s="7">
        <v>215</v>
      </c>
      <c r="M24" s="7">
        <v>92</v>
      </c>
      <c r="N24" s="7">
        <v>6</v>
      </c>
      <c r="O24" s="7">
        <v>86</v>
      </c>
      <c r="P24" s="7">
        <v>13</v>
      </c>
      <c r="Q24" s="7">
        <v>4</v>
      </c>
      <c r="R24" s="7">
        <v>9</v>
      </c>
      <c r="S24" s="7">
        <v>8</v>
      </c>
      <c r="T24" s="8">
        <v>429</v>
      </c>
      <c r="U24" s="7">
        <v>235</v>
      </c>
      <c r="V24" s="7">
        <v>194</v>
      </c>
      <c r="W24" s="15" t="s">
        <v>40</v>
      </c>
    </row>
    <row r="25" spans="1:23" ht="20.25" customHeight="1" x14ac:dyDescent="0.15">
      <c r="A25" s="14">
        <v>4</v>
      </c>
      <c r="B25" s="7">
        <v>12</v>
      </c>
      <c r="C25" s="7">
        <v>46</v>
      </c>
      <c r="D25" s="8">
        <v>908</v>
      </c>
      <c r="E25" s="8">
        <v>420</v>
      </c>
      <c r="F25" s="8">
        <v>488</v>
      </c>
      <c r="G25" s="7">
        <v>113</v>
      </c>
      <c r="H25" s="13">
        <v>144</v>
      </c>
      <c r="I25" s="7">
        <v>162</v>
      </c>
      <c r="J25" s="7">
        <v>164</v>
      </c>
      <c r="K25" s="7">
        <v>145</v>
      </c>
      <c r="L25" s="7">
        <v>180</v>
      </c>
      <c r="M25" s="7">
        <v>84</v>
      </c>
      <c r="N25" s="7">
        <v>5</v>
      </c>
      <c r="O25" s="7">
        <v>79</v>
      </c>
      <c r="P25" s="7">
        <v>14</v>
      </c>
      <c r="Q25" s="7">
        <v>3</v>
      </c>
      <c r="R25" s="7">
        <v>11</v>
      </c>
      <c r="S25" s="7">
        <v>7</v>
      </c>
      <c r="T25" s="8">
        <v>467</v>
      </c>
      <c r="U25" s="7">
        <v>250</v>
      </c>
      <c r="V25" s="7">
        <v>217</v>
      </c>
      <c r="W25" s="26">
        <v>46.2</v>
      </c>
    </row>
    <row r="26" spans="1:23" ht="20.25" customHeight="1" x14ac:dyDescent="0.15">
      <c r="A26" s="14">
        <v>5</v>
      </c>
      <c r="B26" s="7">
        <v>12</v>
      </c>
      <c r="C26" s="7">
        <v>44</v>
      </c>
      <c r="D26" s="8">
        <v>857</v>
      </c>
      <c r="E26" s="8">
        <v>411</v>
      </c>
      <c r="F26" s="8">
        <v>446</v>
      </c>
      <c r="G26" s="7">
        <v>112</v>
      </c>
      <c r="H26" s="13">
        <v>118</v>
      </c>
      <c r="I26" s="7">
        <v>134</v>
      </c>
      <c r="J26" s="7">
        <v>161</v>
      </c>
      <c r="K26" s="7">
        <v>165</v>
      </c>
      <c r="L26" s="7">
        <v>167</v>
      </c>
      <c r="M26" s="7">
        <v>77</v>
      </c>
      <c r="N26" s="7">
        <v>5</v>
      </c>
      <c r="O26" s="7">
        <v>72</v>
      </c>
      <c r="P26" s="7">
        <v>14</v>
      </c>
      <c r="Q26" s="7">
        <v>3</v>
      </c>
      <c r="R26" s="7">
        <v>11</v>
      </c>
      <c r="S26" s="7">
        <v>3</v>
      </c>
      <c r="T26" s="8">
        <v>323</v>
      </c>
      <c r="U26" s="7">
        <v>145</v>
      </c>
      <c r="V26" s="7">
        <v>178</v>
      </c>
      <c r="W26" s="15" t="s">
        <v>41</v>
      </c>
    </row>
    <row r="27" spans="1:23" ht="20.25" customHeight="1" x14ac:dyDescent="0.15">
      <c r="A27" s="10"/>
      <c r="B27" s="11"/>
      <c r="C27" s="11"/>
      <c r="D27" s="12"/>
      <c r="E27" s="12"/>
      <c r="F27" s="12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2"/>
      <c r="U27" s="11"/>
      <c r="V27" s="11"/>
      <c r="W27" s="11"/>
    </row>
    <row r="28" spans="1:23" ht="20.25" customHeight="1" x14ac:dyDescent="0.15">
      <c r="A28" s="2" t="s">
        <v>19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3"/>
    </row>
    <row r="29" spans="1:23" ht="20.2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20.2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"/>
      <c r="W30" s="2"/>
    </row>
  </sheetData>
  <mergeCells count="19">
    <mergeCell ref="M5:R5"/>
    <mergeCell ref="P6:R6"/>
    <mergeCell ref="M6:O6"/>
    <mergeCell ref="W5:W7"/>
    <mergeCell ref="T5:V5"/>
    <mergeCell ref="T6:T7"/>
    <mergeCell ref="U6:U7"/>
    <mergeCell ref="V6:V7"/>
    <mergeCell ref="S5:S7"/>
    <mergeCell ref="A5:A7"/>
    <mergeCell ref="D5:L5"/>
    <mergeCell ref="B5:B7"/>
    <mergeCell ref="C5:C7"/>
    <mergeCell ref="G6:H6"/>
    <mergeCell ref="I6:J6"/>
    <mergeCell ref="K6:L6"/>
    <mergeCell ref="D6:D7"/>
    <mergeCell ref="E6:E7"/>
    <mergeCell ref="F6:F7"/>
  </mergeCells>
  <phoneticPr fontId="20"/>
  <pageMargins left="0.59055118110236227" right="0.59055118110236227" top="0.98425196850393704" bottom="0.98425196850393704" header="0.70866141732283472" footer="0.51181102362204722"/>
  <pageSetup paperSize="9" scale="72" orientation="landscape" r:id="rId1"/>
  <headerFooter>
    <oddHeader>&amp;L第１７章　教育・文化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W16"/>
  <sheetViews>
    <sheetView zoomScale="90" zoomScaleNormal="90" zoomScaleSheetLayoutView="85" workbookViewId="0"/>
  </sheetViews>
  <sheetFormatPr defaultRowHeight="20.25" customHeight="1" x14ac:dyDescent="0.15"/>
  <cols>
    <col min="1" max="1" width="9" style="1"/>
    <col min="2" max="18" width="8" style="1" customWidth="1"/>
    <col min="19" max="19" width="11.125" style="1" customWidth="1"/>
    <col min="20" max="23" width="8" style="1" customWidth="1"/>
    <col min="24" max="16384" width="9" style="1"/>
  </cols>
  <sheetData>
    <row r="2" spans="1:23" ht="20.25" customHeight="1" x14ac:dyDescent="0.15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spans="1:23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</row>
    <row r="4" spans="1:23" ht="20.25" customHeight="1" x14ac:dyDescent="0.15">
      <c r="A4" s="2" t="s">
        <v>28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U4" s="2"/>
      <c r="V4" s="2"/>
      <c r="W4" s="4" t="s">
        <v>20</v>
      </c>
    </row>
    <row r="5" spans="1:23" ht="20.25" customHeight="1" x14ac:dyDescent="0.15">
      <c r="A5" s="16" t="s">
        <v>3</v>
      </c>
      <c r="B5" s="16" t="s">
        <v>4</v>
      </c>
      <c r="C5" s="16" t="s">
        <v>5</v>
      </c>
      <c r="D5" s="19" t="s">
        <v>29</v>
      </c>
      <c r="E5" s="20"/>
      <c r="F5" s="20"/>
      <c r="G5" s="20"/>
      <c r="H5" s="20"/>
      <c r="I5" s="20"/>
      <c r="J5" s="20"/>
      <c r="K5" s="20"/>
      <c r="L5" s="21"/>
      <c r="M5" s="19" t="s">
        <v>21</v>
      </c>
      <c r="N5" s="20"/>
      <c r="O5" s="20"/>
      <c r="P5" s="20"/>
      <c r="Q5" s="20"/>
      <c r="R5" s="21"/>
      <c r="S5" s="25" t="s">
        <v>11</v>
      </c>
      <c r="T5" s="19" t="s">
        <v>12</v>
      </c>
      <c r="U5" s="20"/>
      <c r="V5" s="21"/>
      <c r="W5" s="22" t="s">
        <v>13</v>
      </c>
    </row>
    <row r="6" spans="1:23" ht="20.25" customHeight="1" x14ac:dyDescent="0.15">
      <c r="A6" s="17"/>
      <c r="B6" s="17"/>
      <c r="C6" s="17"/>
      <c r="D6" s="16" t="s">
        <v>0</v>
      </c>
      <c r="E6" s="16" t="s">
        <v>1</v>
      </c>
      <c r="F6" s="16" t="s">
        <v>2</v>
      </c>
      <c r="G6" s="19" t="s">
        <v>14</v>
      </c>
      <c r="H6" s="21"/>
      <c r="I6" s="19" t="s">
        <v>15</v>
      </c>
      <c r="J6" s="21"/>
      <c r="K6" s="19" t="s">
        <v>16</v>
      </c>
      <c r="L6" s="21"/>
      <c r="M6" s="19" t="s">
        <v>17</v>
      </c>
      <c r="N6" s="20"/>
      <c r="O6" s="21"/>
      <c r="P6" s="19" t="s">
        <v>18</v>
      </c>
      <c r="Q6" s="20"/>
      <c r="R6" s="21"/>
      <c r="S6" s="17"/>
      <c r="T6" s="16" t="s">
        <v>0</v>
      </c>
      <c r="U6" s="16" t="s">
        <v>1</v>
      </c>
      <c r="V6" s="16" t="s">
        <v>2</v>
      </c>
      <c r="W6" s="23"/>
    </row>
    <row r="7" spans="1:23" ht="20.25" customHeight="1" x14ac:dyDescent="0.15">
      <c r="A7" s="18"/>
      <c r="B7" s="18"/>
      <c r="C7" s="18"/>
      <c r="D7" s="18"/>
      <c r="E7" s="18"/>
      <c r="F7" s="18"/>
      <c r="G7" s="6" t="s">
        <v>1</v>
      </c>
      <c r="H7" s="6" t="s">
        <v>2</v>
      </c>
      <c r="I7" s="6" t="s">
        <v>1</v>
      </c>
      <c r="J7" s="6" t="s">
        <v>2</v>
      </c>
      <c r="K7" s="6" t="s">
        <v>1</v>
      </c>
      <c r="L7" s="6" t="s">
        <v>2</v>
      </c>
      <c r="M7" s="5" t="s">
        <v>0</v>
      </c>
      <c r="N7" s="6" t="s">
        <v>1</v>
      </c>
      <c r="O7" s="6" t="s">
        <v>2</v>
      </c>
      <c r="P7" s="5" t="s">
        <v>0</v>
      </c>
      <c r="Q7" s="6" t="s">
        <v>1</v>
      </c>
      <c r="R7" s="6" t="s">
        <v>2</v>
      </c>
      <c r="S7" s="18"/>
      <c r="T7" s="18"/>
      <c r="U7" s="18"/>
      <c r="V7" s="18"/>
      <c r="W7" s="24"/>
    </row>
    <row r="8" spans="1:23" ht="20.25" customHeight="1" x14ac:dyDescent="0.15">
      <c r="A8" s="6">
        <v>12</v>
      </c>
      <c r="B8" s="7">
        <v>14</v>
      </c>
      <c r="C8" s="7">
        <v>79</v>
      </c>
      <c r="D8" s="8">
        <f>E8+F8</f>
        <v>2116</v>
      </c>
      <c r="E8" s="8">
        <f t="shared" ref="E8:F12" si="0">G8+I8+K8</f>
        <v>1077</v>
      </c>
      <c r="F8" s="8">
        <f t="shared" si="0"/>
        <v>1039</v>
      </c>
      <c r="G8" s="8">
        <v>153</v>
      </c>
      <c r="H8" s="8">
        <v>158</v>
      </c>
      <c r="I8" s="8">
        <v>440</v>
      </c>
      <c r="J8" s="8">
        <v>419</v>
      </c>
      <c r="K8" s="8">
        <v>484</v>
      </c>
      <c r="L8" s="8">
        <v>462</v>
      </c>
      <c r="M8" s="8">
        <f>N8+O8</f>
        <v>104</v>
      </c>
      <c r="N8" s="8">
        <v>6</v>
      </c>
      <c r="O8" s="8">
        <v>98</v>
      </c>
      <c r="P8" s="8">
        <f>Q8+R8</f>
        <v>10</v>
      </c>
      <c r="Q8" s="8">
        <v>5</v>
      </c>
      <c r="R8" s="8">
        <v>5</v>
      </c>
      <c r="S8" s="8">
        <v>29</v>
      </c>
      <c r="T8" s="8">
        <f>U8+V8</f>
        <v>918</v>
      </c>
      <c r="U8" s="8">
        <v>458</v>
      </c>
      <c r="V8" s="8">
        <v>460</v>
      </c>
      <c r="W8" s="9">
        <v>77.3</v>
      </c>
    </row>
    <row r="9" spans="1:23" ht="20.25" customHeight="1" x14ac:dyDescent="0.15">
      <c r="A9" s="6">
        <v>13</v>
      </c>
      <c r="B9" s="7">
        <v>14</v>
      </c>
      <c r="C9" s="7">
        <v>78</v>
      </c>
      <c r="D9" s="8">
        <f>E9+F9</f>
        <v>2038</v>
      </c>
      <c r="E9" s="8">
        <f t="shared" si="0"/>
        <v>993</v>
      </c>
      <c r="F9" s="8">
        <f t="shared" si="0"/>
        <v>1045</v>
      </c>
      <c r="G9" s="8">
        <v>145</v>
      </c>
      <c r="H9" s="8">
        <v>172</v>
      </c>
      <c r="I9" s="8">
        <v>412</v>
      </c>
      <c r="J9" s="8">
        <v>447</v>
      </c>
      <c r="K9" s="8">
        <v>436</v>
      </c>
      <c r="L9" s="8">
        <v>426</v>
      </c>
      <c r="M9" s="8">
        <f>N9+O9</f>
        <v>107</v>
      </c>
      <c r="N9" s="8">
        <v>9</v>
      </c>
      <c r="O9" s="8">
        <v>98</v>
      </c>
      <c r="P9" s="8">
        <f>Q9+R9</f>
        <v>8</v>
      </c>
      <c r="Q9" s="8">
        <v>5</v>
      </c>
      <c r="R9" s="8">
        <v>3</v>
      </c>
      <c r="S9" s="8">
        <v>29</v>
      </c>
      <c r="T9" s="8">
        <f>U9+V9</f>
        <v>941</v>
      </c>
      <c r="U9" s="8">
        <v>480</v>
      </c>
      <c r="V9" s="8">
        <v>461</v>
      </c>
      <c r="W9" s="9">
        <v>78.5</v>
      </c>
    </row>
    <row r="10" spans="1:23" ht="20.25" customHeight="1" x14ac:dyDescent="0.15">
      <c r="A10" s="6">
        <v>14</v>
      </c>
      <c r="B10" s="7">
        <v>14</v>
      </c>
      <c r="C10" s="7">
        <v>78</v>
      </c>
      <c r="D10" s="8">
        <f>E10+F10</f>
        <v>1991</v>
      </c>
      <c r="E10" s="8">
        <f t="shared" si="0"/>
        <v>970</v>
      </c>
      <c r="F10" s="8">
        <f t="shared" si="0"/>
        <v>1021</v>
      </c>
      <c r="G10" s="8">
        <v>149</v>
      </c>
      <c r="H10" s="8">
        <v>167</v>
      </c>
      <c r="I10" s="8">
        <v>408</v>
      </c>
      <c r="J10" s="8">
        <v>403</v>
      </c>
      <c r="K10" s="8">
        <v>413</v>
      </c>
      <c r="L10" s="8">
        <v>451</v>
      </c>
      <c r="M10" s="8">
        <f>N10+O10</f>
        <v>110</v>
      </c>
      <c r="N10" s="8">
        <v>10</v>
      </c>
      <c r="O10" s="8">
        <v>100</v>
      </c>
      <c r="P10" s="8">
        <f>Q10+R10</f>
        <v>8</v>
      </c>
      <c r="Q10" s="8">
        <v>5</v>
      </c>
      <c r="R10" s="8">
        <v>3</v>
      </c>
      <c r="S10" s="8">
        <v>29</v>
      </c>
      <c r="T10" s="8">
        <f>U10+V10</f>
        <v>852</v>
      </c>
      <c r="U10" s="8">
        <v>429</v>
      </c>
      <c r="V10" s="8">
        <v>423</v>
      </c>
      <c r="W10" s="9">
        <v>71.2</v>
      </c>
    </row>
    <row r="11" spans="1:23" ht="20.25" customHeight="1" x14ac:dyDescent="0.15">
      <c r="A11" s="6">
        <v>15</v>
      </c>
      <c r="B11" s="7">
        <v>14</v>
      </c>
      <c r="C11" s="7">
        <v>75</v>
      </c>
      <c r="D11" s="8">
        <f>E11+F11</f>
        <v>1949</v>
      </c>
      <c r="E11" s="8">
        <f t="shared" si="0"/>
        <v>982</v>
      </c>
      <c r="F11" s="8">
        <f t="shared" si="0"/>
        <v>967</v>
      </c>
      <c r="G11" s="8">
        <v>166</v>
      </c>
      <c r="H11" s="8">
        <v>163</v>
      </c>
      <c r="I11" s="8">
        <v>399</v>
      </c>
      <c r="J11" s="8">
        <v>398</v>
      </c>
      <c r="K11" s="8">
        <v>417</v>
      </c>
      <c r="L11" s="8">
        <v>406</v>
      </c>
      <c r="M11" s="8">
        <f>N11+O11</f>
        <v>106</v>
      </c>
      <c r="N11" s="8">
        <v>8</v>
      </c>
      <c r="O11" s="8">
        <v>98</v>
      </c>
      <c r="P11" s="8">
        <f>Q11+R11</f>
        <v>11</v>
      </c>
      <c r="Q11" s="8">
        <v>7</v>
      </c>
      <c r="R11" s="8">
        <v>4</v>
      </c>
      <c r="S11" s="8">
        <v>29</v>
      </c>
      <c r="T11" s="8">
        <f>U11+V11</f>
        <v>856</v>
      </c>
      <c r="U11" s="8">
        <v>407</v>
      </c>
      <c r="V11" s="8">
        <v>449</v>
      </c>
      <c r="W11" s="9">
        <v>74.900000000000006</v>
      </c>
    </row>
    <row r="12" spans="1:23" ht="20.25" customHeight="1" x14ac:dyDescent="0.15">
      <c r="A12" s="6">
        <v>16</v>
      </c>
      <c r="B12" s="7">
        <v>14</v>
      </c>
      <c r="C12" s="7">
        <v>76</v>
      </c>
      <c r="D12" s="8">
        <f>E12+F12</f>
        <v>1922</v>
      </c>
      <c r="E12" s="8">
        <f t="shared" si="0"/>
        <v>966</v>
      </c>
      <c r="F12" s="8">
        <f t="shared" si="0"/>
        <v>956</v>
      </c>
      <c r="G12" s="7">
        <v>164</v>
      </c>
      <c r="H12" s="7">
        <v>146</v>
      </c>
      <c r="I12" s="7">
        <v>401</v>
      </c>
      <c r="J12" s="7">
        <v>408</v>
      </c>
      <c r="K12" s="7">
        <v>401</v>
      </c>
      <c r="L12" s="7">
        <v>402</v>
      </c>
      <c r="M12" s="8">
        <f>N12+O12</f>
        <v>105</v>
      </c>
      <c r="N12" s="7">
        <v>7</v>
      </c>
      <c r="O12" s="7">
        <v>98</v>
      </c>
      <c r="P12" s="8">
        <f>Q12+R12</f>
        <v>4</v>
      </c>
      <c r="Q12" s="7">
        <v>3</v>
      </c>
      <c r="R12" s="7">
        <v>1</v>
      </c>
      <c r="S12" s="7">
        <v>26</v>
      </c>
      <c r="T12" s="8">
        <f>U12+V12</f>
        <v>824</v>
      </c>
      <c r="U12" s="7">
        <v>418</v>
      </c>
      <c r="V12" s="7">
        <v>406</v>
      </c>
      <c r="W12" s="7">
        <v>71.5</v>
      </c>
    </row>
    <row r="13" spans="1:23" ht="20.25" customHeight="1" x14ac:dyDescent="0.15">
      <c r="A13" s="10"/>
      <c r="B13" s="11"/>
      <c r="C13" s="11"/>
      <c r="D13" s="12"/>
      <c r="E13" s="12"/>
      <c r="F13" s="12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2"/>
      <c r="U13" s="11"/>
      <c r="V13" s="11"/>
      <c r="W13" s="11"/>
    </row>
    <row r="14" spans="1:23" ht="20.25" customHeight="1" x14ac:dyDescent="0.15">
      <c r="A14" s="2" t="s">
        <v>19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"/>
    </row>
    <row r="15" spans="1:23" ht="20.2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20.2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"/>
      <c r="W16" s="2"/>
    </row>
  </sheetData>
  <mergeCells count="19">
    <mergeCell ref="A5:A7"/>
    <mergeCell ref="D5:L5"/>
    <mergeCell ref="B5:B7"/>
    <mergeCell ref="C5:C7"/>
    <mergeCell ref="G6:H6"/>
    <mergeCell ref="I6:J6"/>
    <mergeCell ref="K6:L6"/>
    <mergeCell ref="D6:D7"/>
    <mergeCell ref="E6:E7"/>
    <mergeCell ref="F6:F7"/>
    <mergeCell ref="M5:R5"/>
    <mergeCell ref="P6:R6"/>
    <mergeCell ref="M6:O6"/>
    <mergeCell ref="W5:W7"/>
    <mergeCell ref="T5:V5"/>
    <mergeCell ref="T6:T7"/>
    <mergeCell ref="U6:U7"/>
    <mergeCell ref="V6:V7"/>
    <mergeCell ref="S5:S7"/>
  </mergeCells>
  <phoneticPr fontId="20"/>
  <pageMargins left="0.75" right="0.75" top="1" bottom="1" header="0.51200000000000001" footer="0.51200000000000001"/>
  <pageSetup paperSize="9" scale="70" orientation="landscape" r:id="rId1"/>
  <headerFooter alignWithMargins="0">
    <oddHeader>&amp;L第１７章　教育・文化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W16"/>
  <sheetViews>
    <sheetView zoomScale="90" zoomScaleNormal="90" zoomScaleSheetLayoutView="85" workbookViewId="0"/>
  </sheetViews>
  <sheetFormatPr defaultRowHeight="20.25" customHeight="1" x14ac:dyDescent="0.15"/>
  <cols>
    <col min="1" max="1" width="9" style="1"/>
    <col min="2" max="18" width="8" style="1" customWidth="1"/>
    <col min="19" max="19" width="11.125" style="1" customWidth="1"/>
    <col min="20" max="23" width="8" style="1" customWidth="1"/>
    <col min="24" max="16384" width="9" style="1"/>
  </cols>
  <sheetData>
    <row r="2" spans="1:23" ht="20.25" customHeight="1" x14ac:dyDescent="0.15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spans="1:23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</row>
    <row r="4" spans="1:23" ht="20.25" customHeight="1" x14ac:dyDescent="0.15">
      <c r="A4" s="2" t="s">
        <v>33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U4" s="2"/>
      <c r="V4" s="2"/>
      <c r="W4" s="4" t="s">
        <v>22</v>
      </c>
    </row>
    <row r="5" spans="1:23" ht="20.25" customHeight="1" x14ac:dyDescent="0.15">
      <c r="A5" s="16" t="s">
        <v>3</v>
      </c>
      <c r="B5" s="16" t="s">
        <v>4</v>
      </c>
      <c r="C5" s="16" t="s">
        <v>5</v>
      </c>
      <c r="D5" s="19" t="s">
        <v>34</v>
      </c>
      <c r="E5" s="20"/>
      <c r="F5" s="20"/>
      <c r="G5" s="20"/>
      <c r="H5" s="20"/>
      <c r="I5" s="20"/>
      <c r="J5" s="20"/>
      <c r="K5" s="20"/>
      <c r="L5" s="21"/>
      <c r="M5" s="19" t="s">
        <v>23</v>
      </c>
      <c r="N5" s="20"/>
      <c r="O5" s="20"/>
      <c r="P5" s="20"/>
      <c r="Q5" s="20"/>
      <c r="R5" s="21"/>
      <c r="S5" s="25" t="s">
        <v>11</v>
      </c>
      <c r="T5" s="19" t="s">
        <v>12</v>
      </c>
      <c r="U5" s="20"/>
      <c r="V5" s="21"/>
      <c r="W5" s="22" t="s">
        <v>13</v>
      </c>
    </row>
    <row r="6" spans="1:23" ht="20.25" customHeight="1" x14ac:dyDescent="0.15">
      <c r="A6" s="17"/>
      <c r="B6" s="17"/>
      <c r="C6" s="17"/>
      <c r="D6" s="16" t="s">
        <v>0</v>
      </c>
      <c r="E6" s="16" t="s">
        <v>1</v>
      </c>
      <c r="F6" s="16" t="s">
        <v>2</v>
      </c>
      <c r="G6" s="19" t="s">
        <v>14</v>
      </c>
      <c r="H6" s="21"/>
      <c r="I6" s="19" t="s">
        <v>15</v>
      </c>
      <c r="J6" s="21"/>
      <c r="K6" s="19" t="s">
        <v>16</v>
      </c>
      <c r="L6" s="21"/>
      <c r="M6" s="19" t="s">
        <v>17</v>
      </c>
      <c r="N6" s="20"/>
      <c r="O6" s="21"/>
      <c r="P6" s="19" t="s">
        <v>18</v>
      </c>
      <c r="Q6" s="20"/>
      <c r="R6" s="21"/>
      <c r="S6" s="17"/>
      <c r="T6" s="16" t="s">
        <v>0</v>
      </c>
      <c r="U6" s="16" t="s">
        <v>1</v>
      </c>
      <c r="V6" s="16" t="s">
        <v>2</v>
      </c>
      <c r="W6" s="23"/>
    </row>
    <row r="7" spans="1:23" ht="20.25" customHeight="1" x14ac:dyDescent="0.15">
      <c r="A7" s="18"/>
      <c r="B7" s="18"/>
      <c r="C7" s="18"/>
      <c r="D7" s="18"/>
      <c r="E7" s="18"/>
      <c r="F7" s="18"/>
      <c r="G7" s="6" t="s">
        <v>1</v>
      </c>
      <c r="H7" s="6" t="s">
        <v>2</v>
      </c>
      <c r="I7" s="6" t="s">
        <v>1</v>
      </c>
      <c r="J7" s="6" t="s">
        <v>2</v>
      </c>
      <c r="K7" s="6" t="s">
        <v>1</v>
      </c>
      <c r="L7" s="6" t="s">
        <v>2</v>
      </c>
      <c r="M7" s="5" t="s">
        <v>0</v>
      </c>
      <c r="N7" s="6" t="s">
        <v>1</v>
      </c>
      <c r="O7" s="6" t="s">
        <v>2</v>
      </c>
      <c r="P7" s="5" t="s">
        <v>0</v>
      </c>
      <c r="Q7" s="6" t="s">
        <v>1</v>
      </c>
      <c r="R7" s="6" t="s">
        <v>2</v>
      </c>
      <c r="S7" s="18"/>
      <c r="T7" s="18"/>
      <c r="U7" s="18"/>
      <c r="V7" s="18"/>
      <c r="W7" s="24"/>
    </row>
    <row r="8" spans="1:23" ht="20.25" customHeight="1" x14ac:dyDescent="0.15">
      <c r="A8" s="6">
        <v>12</v>
      </c>
      <c r="B8" s="7">
        <v>1</v>
      </c>
      <c r="C8" s="7">
        <v>4</v>
      </c>
      <c r="D8" s="8">
        <f>E8+F8</f>
        <v>113</v>
      </c>
      <c r="E8" s="8">
        <f t="shared" ref="E8:F12" si="0">G8+I8+K8</f>
        <v>53</v>
      </c>
      <c r="F8" s="8">
        <f t="shared" si="0"/>
        <v>60</v>
      </c>
      <c r="G8" s="8">
        <v>0</v>
      </c>
      <c r="H8" s="8">
        <v>0</v>
      </c>
      <c r="I8" s="8">
        <v>0</v>
      </c>
      <c r="J8" s="8">
        <v>0</v>
      </c>
      <c r="K8" s="8">
        <v>53</v>
      </c>
      <c r="L8" s="8">
        <v>60</v>
      </c>
      <c r="M8" s="8">
        <f>N8+O8</f>
        <v>6</v>
      </c>
      <c r="N8" s="8">
        <v>0</v>
      </c>
      <c r="O8" s="8">
        <v>6</v>
      </c>
      <c r="P8" s="8">
        <f>Q8+R8</f>
        <v>1</v>
      </c>
      <c r="Q8" s="8">
        <v>1</v>
      </c>
      <c r="R8" s="8">
        <v>0</v>
      </c>
      <c r="S8" s="8">
        <v>2</v>
      </c>
      <c r="T8" s="8">
        <f>U8+V8</f>
        <v>104</v>
      </c>
      <c r="U8" s="8">
        <v>53</v>
      </c>
      <c r="V8" s="8">
        <v>51</v>
      </c>
      <c r="W8" s="9">
        <v>92.9</v>
      </c>
    </row>
    <row r="9" spans="1:23" ht="20.25" customHeight="1" x14ac:dyDescent="0.15">
      <c r="A9" s="6">
        <v>13</v>
      </c>
      <c r="B9" s="7">
        <v>1</v>
      </c>
      <c r="C9" s="7">
        <v>4</v>
      </c>
      <c r="D9" s="8">
        <f>E9+F9</f>
        <v>101</v>
      </c>
      <c r="E9" s="8">
        <f t="shared" si="0"/>
        <v>46</v>
      </c>
      <c r="F9" s="8">
        <f t="shared" si="0"/>
        <v>55</v>
      </c>
      <c r="G9" s="8">
        <v>0</v>
      </c>
      <c r="H9" s="8">
        <v>0</v>
      </c>
      <c r="I9" s="8">
        <v>0</v>
      </c>
      <c r="J9" s="8">
        <v>0</v>
      </c>
      <c r="K9" s="8">
        <v>46</v>
      </c>
      <c r="L9" s="8">
        <v>55</v>
      </c>
      <c r="M9" s="8">
        <f>N9+O9</f>
        <v>6</v>
      </c>
      <c r="N9" s="8">
        <v>0</v>
      </c>
      <c r="O9" s="8">
        <v>6</v>
      </c>
      <c r="P9" s="8">
        <f>Q9+R9</f>
        <v>1</v>
      </c>
      <c r="Q9" s="8">
        <v>1</v>
      </c>
      <c r="R9" s="8">
        <v>0</v>
      </c>
      <c r="S9" s="8">
        <v>2</v>
      </c>
      <c r="T9" s="8">
        <f>U9+V9</f>
        <v>114</v>
      </c>
      <c r="U9" s="8">
        <v>54</v>
      </c>
      <c r="V9" s="8">
        <v>60</v>
      </c>
      <c r="W9" s="9">
        <v>90.5</v>
      </c>
    </row>
    <row r="10" spans="1:23" ht="20.25" customHeight="1" x14ac:dyDescent="0.15">
      <c r="A10" s="6">
        <v>14</v>
      </c>
      <c r="B10" s="7">
        <v>1</v>
      </c>
      <c r="C10" s="7">
        <v>6</v>
      </c>
      <c r="D10" s="8">
        <f>E10+F10</f>
        <v>176</v>
      </c>
      <c r="E10" s="8">
        <f t="shared" si="0"/>
        <v>80</v>
      </c>
      <c r="F10" s="8">
        <f t="shared" si="0"/>
        <v>96</v>
      </c>
      <c r="G10" s="8">
        <v>0</v>
      </c>
      <c r="H10" s="8">
        <v>0</v>
      </c>
      <c r="I10" s="8">
        <v>36</v>
      </c>
      <c r="J10" s="8">
        <v>43</v>
      </c>
      <c r="K10" s="8">
        <v>44</v>
      </c>
      <c r="L10" s="8">
        <v>53</v>
      </c>
      <c r="M10" s="8">
        <f>N10+O10</f>
        <v>9</v>
      </c>
      <c r="N10" s="8">
        <v>0</v>
      </c>
      <c r="O10" s="8">
        <v>9</v>
      </c>
      <c r="P10" s="8">
        <f>Q10+R10</f>
        <v>3</v>
      </c>
      <c r="Q10" s="8">
        <v>1</v>
      </c>
      <c r="R10" s="8">
        <v>2</v>
      </c>
      <c r="S10" s="8">
        <v>2</v>
      </c>
      <c r="T10" s="8">
        <f>U10+V10</f>
        <v>102</v>
      </c>
      <c r="U10" s="8">
        <v>47</v>
      </c>
      <c r="V10" s="8">
        <v>55</v>
      </c>
      <c r="W10" s="9">
        <v>87.9</v>
      </c>
    </row>
    <row r="11" spans="1:23" ht="20.25" customHeight="1" x14ac:dyDescent="0.15">
      <c r="A11" s="6">
        <v>15</v>
      </c>
      <c r="B11" s="7">
        <v>1</v>
      </c>
      <c r="C11" s="7">
        <v>6</v>
      </c>
      <c r="D11" s="8">
        <f>E11+F11</f>
        <v>161</v>
      </c>
      <c r="E11" s="8">
        <f t="shared" si="0"/>
        <v>80</v>
      </c>
      <c r="F11" s="8">
        <f t="shared" si="0"/>
        <v>81</v>
      </c>
      <c r="G11" s="8">
        <v>0</v>
      </c>
      <c r="H11" s="8">
        <v>0</v>
      </c>
      <c r="I11" s="8">
        <v>34</v>
      </c>
      <c r="J11" s="8">
        <v>38</v>
      </c>
      <c r="K11" s="8">
        <v>46</v>
      </c>
      <c r="L11" s="8">
        <v>43</v>
      </c>
      <c r="M11" s="8">
        <f>N11+O11</f>
        <v>9</v>
      </c>
      <c r="N11" s="8">
        <v>0</v>
      </c>
      <c r="O11" s="8">
        <v>9</v>
      </c>
      <c r="P11" s="8">
        <f>Q11+R11</f>
        <v>3</v>
      </c>
      <c r="Q11" s="8">
        <v>1</v>
      </c>
      <c r="R11" s="8">
        <v>2</v>
      </c>
      <c r="S11" s="8">
        <v>2</v>
      </c>
      <c r="T11" s="8">
        <f>U11+V11</f>
        <v>96</v>
      </c>
      <c r="U11" s="8">
        <v>45</v>
      </c>
      <c r="V11" s="8">
        <v>51</v>
      </c>
      <c r="W11" s="9">
        <v>86.5</v>
      </c>
    </row>
    <row r="12" spans="1:23" ht="20.25" customHeight="1" x14ac:dyDescent="0.15">
      <c r="A12" s="6">
        <v>16</v>
      </c>
      <c r="B12" s="7">
        <v>1</v>
      </c>
      <c r="C12" s="7">
        <v>6</v>
      </c>
      <c r="D12" s="8">
        <f>E12+F12</f>
        <v>165</v>
      </c>
      <c r="E12" s="8">
        <f t="shared" si="0"/>
        <v>78</v>
      </c>
      <c r="F12" s="8">
        <f t="shared" si="0"/>
        <v>87</v>
      </c>
      <c r="G12" s="7">
        <v>0</v>
      </c>
      <c r="H12" s="7">
        <v>0</v>
      </c>
      <c r="I12" s="7">
        <v>35</v>
      </c>
      <c r="J12" s="7">
        <v>41</v>
      </c>
      <c r="K12" s="7">
        <v>43</v>
      </c>
      <c r="L12" s="7">
        <v>46</v>
      </c>
      <c r="M12" s="8">
        <f>N12+O12</f>
        <v>9</v>
      </c>
      <c r="N12" s="7">
        <v>0</v>
      </c>
      <c r="O12" s="7">
        <v>9</v>
      </c>
      <c r="P12" s="8">
        <f>Q12+R12</f>
        <v>3</v>
      </c>
      <c r="Q12" s="7">
        <v>0</v>
      </c>
      <c r="R12" s="7">
        <v>3</v>
      </c>
      <c r="S12" s="7">
        <v>2</v>
      </c>
      <c r="T12" s="8">
        <f>U12+V12</f>
        <v>91</v>
      </c>
      <c r="U12" s="7">
        <v>48</v>
      </c>
      <c r="V12" s="7">
        <v>43</v>
      </c>
      <c r="W12" s="7">
        <v>87.5</v>
      </c>
    </row>
    <row r="13" spans="1:23" ht="20.25" customHeight="1" x14ac:dyDescent="0.15">
      <c r="A13" s="10"/>
      <c r="B13" s="11"/>
      <c r="C13" s="11"/>
      <c r="D13" s="12"/>
      <c r="E13" s="12"/>
      <c r="F13" s="12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2"/>
      <c r="U13" s="11"/>
      <c r="V13" s="11"/>
      <c r="W13" s="11"/>
    </row>
    <row r="14" spans="1:23" ht="20.25" customHeight="1" x14ac:dyDescent="0.15">
      <c r="A14" s="2" t="s">
        <v>19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"/>
    </row>
    <row r="15" spans="1:23" ht="20.2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20.2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"/>
      <c r="W16" s="2"/>
    </row>
  </sheetData>
  <mergeCells count="19">
    <mergeCell ref="M5:R5"/>
    <mergeCell ref="P6:R6"/>
    <mergeCell ref="M6:O6"/>
    <mergeCell ref="W5:W7"/>
    <mergeCell ref="T5:V5"/>
    <mergeCell ref="T6:T7"/>
    <mergeCell ref="U6:U7"/>
    <mergeCell ref="V6:V7"/>
    <mergeCell ref="S5:S7"/>
    <mergeCell ref="A5:A7"/>
    <mergeCell ref="D5:L5"/>
    <mergeCell ref="B5:B7"/>
    <mergeCell ref="C5:C7"/>
    <mergeCell ref="G6:H6"/>
    <mergeCell ref="I6:J6"/>
    <mergeCell ref="K6:L6"/>
    <mergeCell ref="D6:D7"/>
    <mergeCell ref="E6:E7"/>
    <mergeCell ref="F6:F7"/>
  </mergeCells>
  <phoneticPr fontId="20"/>
  <pageMargins left="0.75" right="0.75" top="1" bottom="1" header="0.51200000000000001" footer="0.51200000000000001"/>
  <pageSetup paperSize="9" scale="70" orientation="landscape" r:id="rId1"/>
  <headerFooter alignWithMargins="0">
    <oddHeader>&amp;L第１７章　教育・文化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W16"/>
  <sheetViews>
    <sheetView zoomScale="90" zoomScaleNormal="90" zoomScaleSheetLayoutView="85" workbookViewId="0"/>
  </sheetViews>
  <sheetFormatPr defaultRowHeight="20.25" customHeight="1" x14ac:dyDescent="0.15"/>
  <cols>
    <col min="1" max="1" width="9" style="1"/>
    <col min="2" max="18" width="8" style="1" customWidth="1"/>
    <col min="19" max="19" width="11.125" style="1" customWidth="1"/>
    <col min="20" max="23" width="8" style="1" customWidth="1"/>
    <col min="24" max="16384" width="9" style="1"/>
  </cols>
  <sheetData>
    <row r="2" spans="1:23" ht="20.25" customHeight="1" x14ac:dyDescent="0.15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spans="1:23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</row>
    <row r="4" spans="1:23" ht="20.25" customHeight="1" x14ac:dyDescent="0.15">
      <c r="A4" s="2" t="s">
        <v>33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U4" s="2"/>
      <c r="V4" s="2"/>
      <c r="W4" s="4" t="s">
        <v>22</v>
      </c>
    </row>
    <row r="5" spans="1:23" ht="20.25" customHeight="1" x14ac:dyDescent="0.15">
      <c r="A5" s="16" t="s">
        <v>3</v>
      </c>
      <c r="B5" s="16" t="s">
        <v>4</v>
      </c>
      <c r="C5" s="16" t="s">
        <v>5</v>
      </c>
      <c r="D5" s="19" t="s">
        <v>34</v>
      </c>
      <c r="E5" s="20"/>
      <c r="F5" s="20"/>
      <c r="G5" s="20"/>
      <c r="H5" s="20"/>
      <c r="I5" s="20"/>
      <c r="J5" s="20"/>
      <c r="K5" s="20"/>
      <c r="L5" s="21"/>
      <c r="M5" s="19" t="s">
        <v>23</v>
      </c>
      <c r="N5" s="20"/>
      <c r="O5" s="20"/>
      <c r="P5" s="20"/>
      <c r="Q5" s="20"/>
      <c r="R5" s="21"/>
      <c r="S5" s="25" t="s">
        <v>11</v>
      </c>
      <c r="T5" s="19" t="s">
        <v>12</v>
      </c>
      <c r="U5" s="20"/>
      <c r="V5" s="21"/>
      <c r="W5" s="22" t="s">
        <v>13</v>
      </c>
    </row>
    <row r="6" spans="1:23" ht="20.25" customHeight="1" x14ac:dyDescent="0.15">
      <c r="A6" s="17"/>
      <c r="B6" s="17"/>
      <c r="C6" s="17"/>
      <c r="D6" s="16" t="s">
        <v>0</v>
      </c>
      <c r="E6" s="16" t="s">
        <v>1</v>
      </c>
      <c r="F6" s="16" t="s">
        <v>2</v>
      </c>
      <c r="G6" s="19" t="s">
        <v>14</v>
      </c>
      <c r="H6" s="21"/>
      <c r="I6" s="19" t="s">
        <v>15</v>
      </c>
      <c r="J6" s="21"/>
      <c r="K6" s="19" t="s">
        <v>16</v>
      </c>
      <c r="L6" s="21"/>
      <c r="M6" s="19" t="s">
        <v>17</v>
      </c>
      <c r="N6" s="20"/>
      <c r="O6" s="21"/>
      <c r="P6" s="19" t="s">
        <v>18</v>
      </c>
      <c r="Q6" s="20"/>
      <c r="R6" s="21"/>
      <c r="S6" s="17"/>
      <c r="T6" s="16" t="s">
        <v>0</v>
      </c>
      <c r="U6" s="16" t="s">
        <v>1</v>
      </c>
      <c r="V6" s="16" t="s">
        <v>2</v>
      </c>
      <c r="W6" s="23"/>
    </row>
    <row r="7" spans="1:23" ht="20.25" customHeight="1" x14ac:dyDescent="0.15">
      <c r="A7" s="18"/>
      <c r="B7" s="18"/>
      <c r="C7" s="18"/>
      <c r="D7" s="18"/>
      <c r="E7" s="18"/>
      <c r="F7" s="18"/>
      <c r="G7" s="6" t="s">
        <v>1</v>
      </c>
      <c r="H7" s="6" t="s">
        <v>2</v>
      </c>
      <c r="I7" s="6" t="s">
        <v>1</v>
      </c>
      <c r="J7" s="6" t="s">
        <v>2</v>
      </c>
      <c r="K7" s="6" t="s">
        <v>1</v>
      </c>
      <c r="L7" s="6" t="s">
        <v>2</v>
      </c>
      <c r="M7" s="5" t="s">
        <v>0</v>
      </c>
      <c r="N7" s="6" t="s">
        <v>1</v>
      </c>
      <c r="O7" s="6" t="s">
        <v>2</v>
      </c>
      <c r="P7" s="5" t="s">
        <v>0</v>
      </c>
      <c r="Q7" s="6" t="s">
        <v>1</v>
      </c>
      <c r="R7" s="6" t="s">
        <v>2</v>
      </c>
      <c r="S7" s="18"/>
      <c r="T7" s="18"/>
      <c r="U7" s="18"/>
      <c r="V7" s="18"/>
      <c r="W7" s="24"/>
    </row>
    <row r="8" spans="1:23" ht="20.25" customHeight="1" x14ac:dyDescent="0.15">
      <c r="A8" s="6">
        <v>12</v>
      </c>
      <c r="B8" s="7">
        <v>1</v>
      </c>
      <c r="C8" s="7">
        <v>2</v>
      </c>
      <c r="D8" s="8">
        <f>E8+F8</f>
        <v>62</v>
      </c>
      <c r="E8" s="8">
        <f t="shared" ref="E8:F12" si="0">G8+I8+K8</f>
        <v>34</v>
      </c>
      <c r="F8" s="8">
        <f t="shared" si="0"/>
        <v>28</v>
      </c>
      <c r="G8" s="8">
        <v>7</v>
      </c>
      <c r="H8" s="8">
        <v>5</v>
      </c>
      <c r="I8" s="8">
        <v>13</v>
      </c>
      <c r="J8" s="8">
        <v>11</v>
      </c>
      <c r="K8" s="8">
        <v>14</v>
      </c>
      <c r="L8" s="8">
        <v>12</v>
      </c>
      <c r="M8" s="8">
        <f>N8+O8</f>
        <v>3</v>
      </c>
      <c r="N8" s="8">
        <v>1</v>
      </c>
      <c r="O8" s="8">
        <v>2</v>
      </c>
      <c r="P8" s="8">
        <f>Q8+R8</f>
        <v>0</v>
      </c>
      <c r="Q8" s="8">
        <v>0</v>
      </c>
      <c r="R8" s="8">
        <v>0</v>
      </c>
      <c r="S8" s="8">
        <v>3</v>
      </c>
      <c r="T8" s="8">
        <f>U8+V8</f>
        <v>29</v>
      </c>
      <c r="U8" s="8">
        <v>7</v>
      </c>
      <c r="V8" s="8">
        <v>22</v>
      </c>
      <c r="W8" s="9">
        <v>51.8</v>
      </c>
    </row>
    <row r="9" spans="1:23" ht="20.25" customHeight="1" x14ac:dyDescent="0.15">
      <c r="A9" s="6">
        <v>13</v>
      </c>
      <c r="B9" s="7">
        <v>1</v>
      </c>
      <c r="C9" s="7">
        <v>2</v>
      </c>
      <c r="D9" s="8">
        <f>E9+F9</f>
        <v>44</v>
      </c>
      <c r="E9" s="8">
        <f t="shared" si="0"/>
        <v>25</v>
      </c>
      <c r="F9" s="8">
        <f t="shared" si="0"/>
        <v>19</v>
      </c>
      <c r="G9" s="8">
        <v>3</v>
      </c>
      <c r="H9" s="8">
        <v>1</v>
      </c>
      <c r="I9" s="8">
        <v>9</v>
      </c>
      <c r="J9" s="8">
        <v>8</v>
      </c>
      <c r="K9" s="8">
        <v>13</v>
      </c>
      <c r="L9" s="8">
        <v>10</v>
      </c>
      <c r="M9" s="8">
        <f>N9+O9</f>
        <v>3</v>
      </c>
      <c r="N9" s="8">
        <v>0</v>
      </c>
      <c r="O9" s="8">
        <v>3</v>
      </c>
      <c r="P9" s="8">
        <f>Q9+R9</f>
        <v>0</v>
      </c>
      <c r="Q9" s="8">
        <v>0</v>
      </c>
      <c r="R9" s="8">
        <v>0</v>
      </c>
      <c r="S9" s="8">
        <v>2</v>
      </c>
      <c r="T9" s="8">
        <f>U9+V9</f>
        <v>27</v>
      </c>
      <c r="U9" s="8">
        <v>14</v>
      </c>
      <c r="V9" s="8">
        <v>13</v>
      </c>
      <c r="W9" s="9">
        <v>57.4</v>
      </c>
    </row>
    <row r="10" spans="1:23" ht="20.25" customHeight="1" x14ac:dyDescent="0.15">
      <c r="A10" s="6">
        <v>14</v>
      </c>
      <c r="B10" s="7">
        <v>1</v>
      </c>
      <c r="C10" s="7">
        <v>1</v>
      </c>
      <c r="D10" s="8">
        <f>E10+F10</f>
        <v>21</v>
      </c>
      <c r="E10" s="8">
        <f t="shared" si="0"/>
        <v>11</v>
      </c>
      <c r="F10" s="8">
        <f t="shared" si="0"/>
        <v>10</v>
      </c>
      <c r="G10" s="8">
        <v>0</v>
      </c>
      <c r="H10" s="8">
        <v>1</v>
      </c>
      <c r="I10" s="8">
        <v>3</v>
      </c>
      <c r="J10" s="8">
        <v>1</v>
      </c>
      <c r="K10" s="8">
        <v>8</v>
      </c>
      <c r="L10" s="8">
        <v>8</v>
      </c>
      <c r="M10" s="8">
        <f>N10+O10</f>
        <v>2</v>
      </c>
      <c r="N10" s="8">
        <v>0</v>
      </c>
      <c r="O10" s="8">
        <v>2</v>
      </c>
      <c r="P10" s="8">
        <f>Q10+R10</f>
        <v>0</v>
      </c>
      <c r="Q10" s="8">
        <v>0</v>
      </c>
      <c r="R10" s="8">
        <v>0</v>
      </c>
      <c r="S10" s="8">
        <v>2</v>
      </c>
      <c r="T10" s="8">
        <f>U10+V10</f>
        <v>23</v>
      </c>
      <c r="U10" s="8">
        <v>13</v>
      </c>
      <c r="V10" s="8">
        <v>10</v>
      </c>
      <c r="W10" s="9">
        <v>54.8</v>
      </c>
    </row>
    <row r="11" spans="1:23" ht="20.25" customHeight="1" x14ac:dyDescent="0.15">
      <c r="A11" s="6">
        <v>15</v>
      </c>
      <c r="B11" s="7">
        <v>0</v>
      </c>
      <c r="C11" s="7">
        <v>0</v>
      </c>
      <c r="D11" s="8">
        <f>E11+F11</f>
        <v>0</v>
      </c>
      <c r="E11" s="8">
        <f t="shared" si="0"/>
        <v>0</v>
      </c>
      <c r="F11" s="8">
        <f t="shared" si="0"/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f>Q11+R11</f>
        <v>0</v>
      </c>
      <c r="Q11" s="8">
        <v>0</v>
      </c>
      <c r="R11" s="8">
        <v>0</v>
      </c>
      <c r="S11" s="8">
        <v>0</v>
      </c>
      <c r="T11" s="8">
        <f>U11+V11</f>
        <v>0</v>
      </c>
      <c r="U11" s="8">
        <v>0</v>
      </c>
      <c r="V11" s="8">
        <v>0</v>
      </c>
      <c r="W11" s="9">
        <v>0</v>
      </c>
    </row>
    <row r="12" spans="1:23" ht="20.25" customHeight="1" x14ac:dyDescent="0.15">
      <c r="A12" s="6">
        <v>16</v>
      </c>
      <c r="B12" s="7">
        <v>0</v>
      </c>
      <c r="C12" s="7">
        <v>0</v>
      </c>
      <c r="D12" s="8">
        <f>E12+F12</f>
        <v>0</v>
      </c>
      <c r="E12" s="8">
        <f t="shared" si="0"/>
        <v>0</v>
      </c>
      <c r="F12" s="8">
        <f t="shared" si="0"/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8">
        <f>N12+O12</f>
        <v>0</v>
      </c>
      <c r="N12" s="7">
        <v>0</v>
      </c>
      <c r="O12" s="7">
        <v>0</v>
      </c>
      <c r="P12" s="8">
        <f>Q12+R12</f>
        <v>0</v>
      </c>
      <c r="Q12" s="7">
        <v>0</v>
      </c>
      <c r="R12" s="7">
        <v>0</v>
      </c>
      <c r="S12" s="7">
        <v>0</v>
      </c>
      <c r="T12" s="8">
        <v>0</v>
      </c>
      <c r="U12" s="7">
        <v>0</v>
      </c>
      <c r="V12" s="7">
        <v>0</v>
      </c>
      <c r="W12" s="9">
        <v>0</v>
      </c>
    </row>
    <row r="13" spans="1:23" ht="20.25" customHeight="1" x14ac:dyDescent="0.15">
      <c r="A13" s="10"/>
      <c r="B13" s="11"/>
      <c r="C13" s="11"/>
      <c r="D13" s="12"/>
      <c r="E13" s="12"/>
      <c r="F13" s="12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2"/>
      <c r="U13" s="11"/>
      <c r="V13" s="11"/>
      <c r="W13" s="11"/>
    </row>
    <row r="14" spans="1:23" ht="20.25" customHeight="1" x14ac:dyDescent="0.15">
      <c r="A14" s="2" t="s">
        <v>19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"/>
    </row>
    <row r="15" spans="1:23" ht="20.2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20.2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"/>
      <c r="W16" s="2"/>
    </row>
  </sheetData>
  <mergeCells count="19">
    <mergeCell ref="A5:A7"/>
    <mergeCell ref="D5:L5"/>
    <mergeCell ref="B5:B7"/>
    <mergeCell ref="C5:C7"/>
    <mergeCell ref="G6:H6"/>
    <mergeCell ref="I6:J6"/>
    <mergeCell ref="K6:L6"/>
    <mergeCell ref="D6:D7"/>
    <mergeCell ref="E6:E7"/>
    <mergeCell ref="F6:F7"/>
    <mergeCell ref="M5:R5"/>
    <mergeCell ref="P6:R6"/>
    <mergeCell ref="M6:O6"/>
    <mergeCell ref="W5:W7"/>
    <mergeCell ref="T5:V5"/>
    <mergeCell ref="T6:T7"/>
    <mergeCell ref="U6:U7"/>
    <mergeCell ref="V6:V7"/>
    <mergeCell ref="S5:S7"/>
  </mergeCells>
  <phoneticPr fontId="20"/>
  <pageMargins left="0.75" right="0.75" top="1" bottom="1" header="0.51200000000000001" footer="0.51200000000000001"/>
  <pageSetup paperSize="9" scale="70" orientation="landscape" r:id="rId1"/>
  <headerFooter alignWithMargins="0">
    <oddHeader>&amp;L第１７章　教育・文化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2:W16"/>
  <sheetViews>
    <sheetView zoomScale="90" zoomScaleNormal="90" zoomScaleSheetLayoutView="85" workbookViewId="0"/>
  </sheetViews>
  <sheetFormatPr defaultRowHeight="20.25" customHeight="1" x14ac:dyDescent="0.15"/>
  <cols>
    <col min="1" max="1" width="9" style="1"/>
    <col min="2" max="18" width="8" style="1" customWidth="1"/>
    <col min="19" max="19" width="11.125" style="1" customWidth="1"/>
    <col min="20" max="23" width="8" style="1" customWidth="1"/>
    <col min="24" max="16384" width="9" style="1"/>
  </cols>
  <sheetData>
    <row r="2" spans="1:23" ht="20.25" customHeight="1" x14ac:dyDescent="0.15">
      <c r="A2" s="2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spans="1:23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</row>
    <row r="4" spans="1:23" ht="20.25" customHeight="1" x14ac:dyDescent="0.15">
      <c r="A4" s="2" t="s">
        <v>28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U4" s="2"/>
      <c r="V4" s="2"/>
      <c r="W4" s="4" t="s">
        <v>20</v>
      </c>
    </row>
    <row r="5" spans="1:23" ht="20.25" customHeight="1" x14ac:dyDescent="0.15">
      <c r="A5" s="16" t="s">
        <v>3</v>
      </c>
      <c r="B5" s="16" t="s">
        <v>4</v>
      </c>
      <c r="C5" s="16" t="s">
        <v>5</v>
      </c>
      <c r="D5" s="19" t="s">
        <v>29</v>
      </c>
      <c r="E5" s="20"/>
      <c r="F5" s="20"/>
      <c r="G5" s="20"/>
      <c r="H5" s="20"/>
      <c r="I5" s="20"/>
      <c r="J5" s="20"/>
      <c r="K5" s="20"/>
      <c r="L5" s="21"/>
      <c r="M5" s="19" t="s">
        <v>21</v>
      </c>
      <c r="N5" s="20"/>
      <c r="O5" s="20"/>
      <c r="P5" s="20"/>
      <c r="Q5" s="20"/>
      <c r="R5" s="21"/>
      <c r="S5" s="25" t="s">
        <v>11</v>
      </c>
      <c r="T5" s="19" t="s">
        <v>12</v>
      </c>
      <c r="U5" s="20"/>
      <c r="V5" s="21"/>
      <c r="W5" s="22" t="s">
        <v>13</v>
      </c>
    </row>
    <row r="6" spans="1:23" ht="20.25" customHeight="1" x14ac:dyDescent="0.15">
      <c r="A6" s="17"/>
      <c r="B6" s="17"/>
      <c r="C6" s="17"/>
      <c r="D6" s="16" t="s">
        <v>0</v>
      </c>
      <c r="E6" s="16" t="s">
        <v>1</v>
      </c>
      <c r="F6" s="16" t="s">
        <v>2</v>
      </c>
      <c r="G6" s="19" t="s">
        <v>14</v>
      </c>
      <c r="H6" s="21"/>
      <c r="I6" s="19" t="s">
        <v>15</v>
      </c>
      <c r="J6" s="21"/>
      <c r="K6" s="19" t="s">
        <v>16</v>
      </c>
      <c r="L6" s="21"/>
      <c r="M6" s="19" t="s">
        <v>17</v>
      </c>
      <c r="N6" s="20"/>
      <c r="O6" s="21"/>
      <c r="P6" s="19" t="s">
        <v>18</v>
      </c>
      <c r="Q6" s="20"/>
      <c r="R6" s="21"/>
      <c r="S6" s="17"/>
      <c r="T6" s="16" t="s">
        <v>0</v>
      </c>
      <c r="U6" s="16" t="s">
        <v>1</v>
      </c>
      <c r="V6" s="16" t="s">
        <v>2</v>
      </c>
      <c r="W6" s="23"/>
    </row>
    <row r="7" spans="1:23" ht="20.25" customHeight="1" x14ac:dyDescent="0.15">
      <c r="A7" s="18"/>
      <c r="B7" s="18"/>
      <c r="C7" s="18"/>
      <c r="D7" s="18"/>
      <c r="E7" s="18"/>
      <c r="F7" s="18"/>
      <c r="G7" s="6" t="s">
        <v>1</v>
      </c>
      <c r="H7" s="6" t="s">
        <v>2</v>
      </c>
      <c r="I7" s="6" t="s">
        <v>1</v>
      </c>
      <c r="J7" s="6" t="s">
        <v>2</v>
      </c>
      <c r="K7" s="6" t="s">
        <v>1</v>
      </c>
      <c r="L7" s="6" t="s">
        <v>2</v>
      </c>
      <c r="M7" s="5" t="s">
        <v>0</v>
      </c>
      <c r="N7" s="6" t="s">
        <v>1</v>
      </c>
      <c r="O7" s="6" t="s">
        <v>2</v>
      </c>
      <c r="P7" s="5" t="s">
        <v>0</v>
      </c>
      <c r="Q7" s="6" t="s">
        <v>1</v>
      </c>
      <c r="R7" s="6" t="s">
        <v>2</v>
      </c>
      <c r="S7" s="18"/>
      <c r="T7" s="18"/>
      <c r="U7" s="18"/>
      <c r="V7" s="18"/>
      <c r="W7" s="24"/>
    </row>
    <row r="8" spans="1:23" ht="20.25" customHeight="1" x14ac:dyDescent="0.15">
      <c r="A8" s="6">
        <v>12</v>
      </c>
      <c r="B8" s="7">
        <v>2</v>
      </c>
      <c r="C8" s="7">
        <v>7</v>
      </c>
      <c r="D8" s="8">
        <f>E8+F8</f>
        <v>112</v>
      </c>
      <c r="E8" s="8">
        <f t="shared" ref="E8:F12" si="0">G8+I8+K8</f>
        <v>60</v>
      </c>
      <c r="F8" s="8">
        <f t="shared" si="0"/>
        <v>52</v>
      </c>
      <c r="G8" s="8">
        <v>0</v>
      </c>
      <c r="H8" s="8">
        <v>0</v>
      </c>
      <c r="I8" s="8">
        <v>27</v>
      </c>
      <c r="J8" s="8">
        <v>24</v>
      </c>
      <c r="K8" s="8">
        <v>33</v>
      </c>
      <c r="L8" s="8">
        <v>28</v>
      </c>
      <c r="M8" s="8">
        <f>N8+O8</f>
        <v>9</v>
      </c>
      <c r="N8" s="8">
        <v>0</v>
      </c>
      <c r="O8" s="8">
        <v>9</v>
      </c>
      <c r="P8" s="8">
        <f>Q8+R8</f>
        <v>2</v>
      </c>
      <c r="Q8" s="8">
        <v>2</v>
      </c>
      <c r="R8" s="8">
        <v>0</v>
      </c>
      <c r="S8" s="8">
        <v>0</v>
      </c>
      <c r="T8" s="8">
        <f>U8+V8</f>
        <v>61</v>
      </c>
      <c r="U8" s="8">
        <v>29</v>
      </c>
      <c r="V8" s="8">
        <v>32</v>
      </c>
      <c r="W8" s="9">
        <v>87.1</v>
      </c>
    </row>
    <row r="9" spans="1:23" ht="20.25" customHeight="1" x14ac:dyDescent="0.15">
      <c r="A9" s="6">
        <v>13</v>
      </c>
      <c r="B9" s="7">
        <v>2</v>
      </c>
      <c r="C9" s="7">
        <v>5</v>
      </c>
      <c r="D9" s="8">
        <f>E9+F9</f>
        <v>103</v>
      </c>
      <c r="E9" s="8">
        <f t="shared" si="0"/>
        <v>53</v>
      </c>
      <c r="F9" s="8">
        <f t="shared" si="0"/>
        <v>50</v>
      </c>
      <c r="G9" s="8">
        <v>0</v>
      </c>
      <c r="H9" s="8">
        <v>0</v>
      </c>
      <c r="I9" s="8">
        <v>25</v>
      </c>
      <c r="J9" s="8">
        <v>24</v>
      </c>
      <c r="K9" s="8">
        <v>28</v>
      </c>
      <c r="L9" s="8">
        <v>26</v>
      </c>
      <c r="M9" s="8">
        <f>N9+O9</f>
        <v>8</v>
      </c>
      <c r="N9" s="8">
        <v>0</v>
      </c>
      <c r="O9" s="8">
        <v>8</v>
      </c>
      <c r="P9" s="8">
        <f>Q9+R9</f>
        <v>2</v>
      </c>
      <c r="Q9" s="8">
        <v>2</v>
      </c>
      <c r="R9" s="8">
        <v>0</v>
      </c>
      <c r="S9" s="8">
        <v>0</v>
      </c>
      <c r="T9" s="8">
        <f>U9+V9</f>
        <v>61</v>
      </c>
      <c r="U9" s="8">
        <v>33</v>
      </c>
      <c r="V9" s="8">
        <v>28</v>
      </c>
      <c r="W9" s="9">
        <v>80.3</v>
      </c>
    </row>
    <row r="10" spans="1:23" ht="20.25" customHeight="1" x14ac:dyDescent="0.15">
      <c r="A10" s="6">
        <v>14</v>
      </c>
      <c r="B10" s="7">
        <v>1</v>
      </c>
      <c r="C10" s="7">
        <v>4</v>
      </c>
      <c r="D10" s="8">
        <f>E10+F10</f>
        <v>99</v>
      </c>
      <c r="E10" s="8">
        <f t="shared" si="0"/>
        <v>49</v>
      </c>
      <c r="F10" s="8">
        <f t="shared" si="0"/>
        <v>50</v>
      </c>
      <c r="G10" s="8">
        <v>0</v>
      </c>
      <c r="H10" s="8">
        <v>0</v>
      </c>
      <c r="I10" s="8">
        <v>21</v>
      </c>
      <c r="J10" s="8">
        <v>23</v>
      </c>
      <c r="K10" s="8">
        <v>28</v>
      </c>
      <c r="L10" s="8">
        <v>27</v>
      </c>
      <c r="M10" s="8">
        <f>N10+O10</f>
        <v>5</v>
      </c>
      <c r="N10" s="8">
        <v>0</v>
      </c>
      <c r="O10" s="8">
        <v>5</v>
      </c>
      <c r="P10" s="8">
        <f>Q10+R10</f>
        <v>1</v>
      </c>
      <c r="Q10" s="8">
        <v>1</v>
      </c>
      <c r="R10" s="8">
        <v>0</v>
      </c>
      <c r="S10" s="8">
        <v>0</v>
      </c>
      <c r="T10" s="8">
        <f>U10+V10</f>
        <v>34</v>
      </c>
      <c r="U10" s="8">
        <v>17</v>
      </c>
      <c r="V10" s="8">
        <v>17</v>
      </c>
      <c r="W10" s="9">
        <v>47.9</v>
      </c>
    </row>
    <row r="11" spans="1:23" ht="20.25" customHeight="1" x14ac:dyDescent="0.15">
      <c r="A11" s="6">
        <v>15</v>
      </c>
      <c r="B11" s="7">
        <v>1</v>
      </c>
      <c r="C11" s="7">
        <v>4</v>
      </c>
      <c r="D11" s="8">
        <f>E11+F11</f>
        <v>95</v>
      </c>
      <c r="E11" s="8">
        <f t="shared" si="0"/>
        <v>51</v>
      </c>
      <c r="F11" s="8">
        <f t="shared" si="0"/>
        <v>44</v>
      </c>
      <c r="G11" s="8">
        <v>0</v>
      </c>
      <c r="H11" s="8">
        <v>0</v>
      </c>
      <c r="I11" s="8">
        <v>26</v>
      </c>
      <c r="J11" s="8">
        <v>20</v>
      </c>
      <c r="K11" s="8">
        <v>25</v>
      </c>
      <c r="L11" s="8">
        <v>24</v>
      </c>
      <c r="M11" s="8">
        <f>N11+O11</f>
        <v>5</v>
      </c>
      <c r="N11" s="8">
        <v>0</v>
      </c>
      <c r="O11" s="8">
        <v>5</v>
      </c>
      <c r="P11" s="8">
        <f>Q11+R11</f>
        <v>1</v>
      </c>
      <c r="Q11" s="8">
        <v>1</v>
      </c>
      <c r="R11" s="8">
        <v>0</v>
      </c>
      <c r="S11" s="8">
        <v>0</v>
      </c>
      <c r="T11" s="8">
        <f>U11+V11</f>
        <v>55</v>
      </c>
      <c r="U11" s="8">
        <v>28</v>
      </c>
      <c r="V11" s="8">
        <v>27</v>
      </c>
      <c r="W11" s="9">
        <v>78.599999999999994</v>
      </c>
    </row>
    <row r="12" spans="1:23" ht="20.25" customHeight="1" x14ac:dyDescent="0.15">
      <c r="A12" s="6">
        <v>16</v>
      </c>
      <c r="B12" s="7">
        <v>1</v>
      </c>
      <c r="C12" s="7">
        <v>4</v>
      </c>
      <c r="D12" s="8">
        <f>E12+F12</f>
        <v>107</v>
      </c>
      <c r="E12" s="8">
        <f t="shared" si="0"/>
        <v>64</v>
      </c>
      <c r="F12" s="8">
        <f t="shared" si="0"/>
        <v>43</v>
      </c>
      <c r="G12" s="7">
        <v>0</v>
      </c>
      <c r="H12" s="7">
        <v>0</v>
      </c>
      <c r="I12" s="7">
        <v>32</v>
      </c>
      <c r="J12" s="7">
        <v>20</v>
      </c>
      <c r="K12" s="7">
        <v>32</v>
      </c>
      <c r="L12" s="7">
        <v>23</v>
      </c>
      <c r="M12" s="8">
        <f>N12+O12</f>
        <v>5</v>
      </c>
      <c r="N12" s="7">
        <v>0</v>
      </c>
      <c r="O12" s="7">
        <v>5</v>
      </c>
      <c r="P12" s="8">
        <f>Q12+R12</f>
        <v>1</v>
      </c>
      <c r="Q12" s="7">
        <v>1</v>
      </c>
      <c r="R12" s="7">
        <v>0</v>
      </c>
      <c r="S12" s="7">
        <v>0</v>
      </c>
      <c r="T12" s="8">
        <f>U12+V12</f>
        <v>50</v>
      </c>
      <c r="U12" s="7">
        <v>25</v>
      </c>
      <c r="V12" s="7">
        <v>25</v>
      </c>
      <c r="W12" s="7">
        <v>83.3</v>
      </c>
    </row>
    <row r="13" spans="1:23" ht="20.25" customHeight="1" x14ac:dyDescent="0.15">
      <c r="A13" s="10"/>
      <c r="B13" s="11"/>
      <c r="C13" s="11"/>
      <c r="D13" s="12"/>
      <c r="E13" s="12"/>
      <c r="F13" s="12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2"/>
      <c r="U13" s="11"/>
      <c r="V13" s="11"/>
      <c r="W13" s="11"/>
    </row>
    <row r="14" spans="1:23" ht="20.25" customHeight="1" x14ac:dyDescent="0.15">
      <c r="A14" s="2" t="s">
        <v>19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"/>
    </row>
    <row r="15" spans="1:23" ht="20.2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20.2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"/>
      <c r="W16" s="2"/>
    </row>
  </sheetData>
  <mergeCells count="19">
    <mergeCell ref="A5:A7"/>
    <mergeCell ref="D5:L5"/>
    <mergeCell ref="B5:B7"/>
    <mergeCell ref="C5:C7"/>
    <mergeCell ref="G6:H6"/>
    <mergeCell ref="I6:J6"/>
    <mergeCell ref="K6:L6"/>
    <mergeCell ref="D6:D7"/>
    <mergeCell ref="E6:E7"/>
    <mergeCell ref="F6:F7"/>
    <mergeCell ref="M5:R5"/>
    <mergeCell ref="P6:R6"/>
    <mergeCell ref="M6:O6"/>
    <mergeCell ref="W5:W7"/>
    <mergeCell ref="T5:V5"/>
    <mergeCell ref="T6:T7"/>
    <mergeCell ref="U6:U7"/>
    <mergeCell ref="V6:V7"/>
    <mergeCell ref="S5:S7"/>
  </mergeCells>
  <phoneticPr fontId="20"/>
  <pageMargins left="0.75" right="0.75" top="1" bottom="1" header="0.51200000000000001" footer="0.51200000000000001"/>
  <pageSetup paperSize="9" scale="70" orientation="landscape" r:id="rId1"/>
  <headerFooter alignWithMargins="0">
    <oddHeader>&amp;L第１７章　教育・文化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2:W16"/>
  <sheetViews>
    <sheetView zoomScale="90" zoomScaleNormal="90" zoomScaleSheetLayoutView="85" workbookViewId="0"/>
  </sheetViews>
  <sheetFormatPr defaultRowHeight="20.25" customHeight="1" x14ac:dyDescent="0.15"/>
  <cols>
    <col min="1" max="1" width="9" style="1"/>
    <col min="2" max="18" width="8" style="1" customWidth="1"/>
    <col min="19" max="19" width="11.125" style="1" customWidth="1"/>
    <col min="20" max="23" width="8" style="1" customWidth="1"/>
    <col min="24" max="16384" width="9" style="1"/>
  </cols>
  <sheetData>
    <row r="2" spans="1:23" ht="20.25" customHeight="1" x14ac:dyDescent="0.15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spans="1:23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</row>
    <row r="4" spans="1:23" ht="20.25" customHeight="1" x14ac:dyDescent="0.15">
      <c r="A4" s="2" t="s">
        <v>35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U4" s="2"/>
      <c r="V4" s="2"/>
      <c r="W4" s="4" t="s">
        <v>24</v>
      </c>
    </row>
    <row r="5" spans="1:23" ht="20.25" customHeight="1" x14ac:dyDescent="0.15">
      <c r="A5" s="16" t="s">
        <v>3</v>
      </c>
      <c r="B5" s="16" t="s">
        <v>4</v>
      </c>
      <c r="C5" s="16" t="s">
        <v>5</v>
      </c>
      <c r="D5" s="19" t="s">
        <v>36</v>
      </c>
      <c r="E5" s="20"/>
      <c r="F5" s="20"/>
      <c r="G5" s="20"/>
      <c r="H5" s="20"/>
      <c r="I5" s="20"/>
      <c r="J5" s="20"/>
      <c r="K5" s="20"/>
      <c r="L5" s="21"/>
      <c r="M5" s="19" t="s">
        <v>25</v>
      </c>
      <c r="N5" s="20"/>
      <c r="O5" s="20"/>
      <c r="P5" s="20"/>
      <c r="Q5" s="20"/>
      <c r="R5" s="21"/>
      <c r="S5" s="25" t="s">
        <v>11</v>
      </c>
      <c r="T5" s="19" t="s">
        <v>12</v>
      </c>
      <c r="U5" s="20"/>
      <c r="V5" s="21"/>
      <c r="W5" s="22" t="s">
        <v>13</v>
      </c>
    </row>
    <row r="6" spans="1:23" ht="20.25" customHeight="1" x14ac:dyDescent="0.15">
      <c r="A6" s="17"/>
      <c r="B6" s="17"/>
      <c r="C6" s="17"/>
      <c r="D6" s="16" t="s">
        <v>0</v>
      </c>
      <c r="E6" s="16" t="s">
        <v>1</v>
      </c>
      <c r="F6" s="16" t="s">
        <v>2</v>
      </c>
      <c r="G6" s="19" t="s">
        <v>14</v>
      </c>
      <c r="H6" s="21"/>
      <c r="I6" s="19" t="s">
        <v>15</v>
      </c>
      <c r="J6" s="21"/>
      <c r="K6" s="19" t="s">
        <v>16</v>
      </c>
      <c r="L6" s="21"/>
      <c r="M6" s="19" t="s">
        <v>17</v>
      </c>
      <c r="N6" s="20"/>
      <c r="O6" s="21"/>
      <c r="P6" s="19" t="s">
        <v>18</v>
      </c>
      <c r="Q6" s="20"/>
      <c r="R6" s="21"/>
      <c r="S6" s="17"/>
      <c r="T6" s="16" t="s">
        <v>0</v>
      </c>
      <c r="U6" s="16" t="s">
        <v>1</v>
      </c>
      <c r="V6" s="16" t="s">
        <v>2</v>
      </c>
      <c r="W6" s="23"/>
    </row>
    <row r="7" spans="1:23" ht="20.25" customHeight="1" x14ac:dyDescent="0.15">
      <c r="A7" s="18"/>
      <c r="B7" s="18"/>
      <c r="C7" s="18"/>
      <c r="D7" s="18"/>
      <c r="E7" s="18"/>
      <c r="F7" s="18"/>
      <c r="G7" s="6" t="s">
        <v>1</v>
      </c>
      <c r="H7" s="6" t="s">
        <v>2</v>
      </c>
      <c r="I7" s="6" t="s">
        <v>1</v>
      </c>
      <c r="J7" s="6" t="s">
        <v>2</v>
      </c>
      <c r="K7" s="6" t="s">
        <v>1</v>
      </c>
      <c r="L7" s="6" t="s">
        <v>2</v>
      </c>
      <c r="M7" s="5" t="s">
        <v>0</v>
      </c>
      <c r="N7" s="6" t="s">
        <v>1</v>
      </c>
      <c r="O7" s="6" t="s">
        <v>2</v>
      </c>
      <c r="P7" s="5" t="s">
        <v>0</v>
      </c>
      <c r="Q7" s="6" t="s">
        <v>1</v>
      </c>
      <c r="R7" s="6" t="s">
        <v>2</v>
      </c>
      <c r="S7" s="18"/>
      <c r="T7" s="18"/>
      <c r="U7" s="18"/>
      <c r="V7" s="18"/>
      <c r="W7" s="24"/>
    </row>
    <row r="8" spans="1:23" ht="20.25" customHeight="1" x14ac:dyDescent="0.15">
      <c r="A8" s="6">
        <v>12</v>
      </c>
      <c r="B8" s="7">
        <v>0</v>
      </c>
      <c r="C8" s="7">
        <v>0</v>
      </c>
      <c r="D8" s="8">
        <f>E8+F8</f>
        <v>0</v>
      </c>
      <c r="E8" s="8">
        <f t="shared" ref="E8:F12" si="0">G8+I8+K8</f>
        <v>0</v>
      </c>
      <c r="F8" s="8">
        <f t="shared" si="0"/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f>N8+O8</f>
        <v>0</v>
      </c>
      <c r="N8" s="8">
        <v>0</v>
      </c>
      <c r="O8" s="8">
        <v>0</v>
      </c>
      <c r="P8" s="8">
        <f>Q8+R8</f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9">
        <v>0</v>
      </c>
    </row>
    <row r="9" spans="1:23" ht="20.25" customHeight="1" x14ac:dyDescent="0.15">
      <c r="A9" s="6">
        <v>13</v>
      </c>
      <c r="B9" s="7">
        <v>0</v>
      </c>
      <c r="C9" s="7">
        <v>0</v>
      </c>
      <c r="D9" s="8">
        <f>E9+F9</f>
        <v>0</v>
      </c>
      <c r="E9" s="8">
        <f t="shared" si="0"/>
        <v>0</v>
      </c>
      <c r="F9" s="8">
        <f t="shared" si="0"/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f>N9+O9</f>
        <v>0</v>
      </c>
      <c r="N9" s="8">
        <v>0</v>
      </c>
      <c r="O9" s="8">
        <v>0</v>
      </c>
      <c r="P9" s="8">
        <f>Q9+R9</f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9">
        <v>0</v>
      </c>
    </row>
    <row r="10" spans="1:23" ht="20.25" customHeight="1" x14ac:dyDescent="0.15">
      <c r="A10" s="6">
        <v>14</v>
      </c>
      <c r="B10" s="7">
        <v>0</v>
      </c>
      <c r="C10" s="7">
        <v>0</v>
      </c>
      <c r="D10" s="8">
        <f>E10+F10</f>
        <v>0</v>
      </c>
      <c r="E10" s="8">
        <f t="shared" si="0"/>
        <v>0</v>
      </c>
      <c r="F10" s="8">
        <f t="shared" si="0"/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f>N10+O10</f>
        <v>0</v>
      </c>
      <c r="N10" s="8">
        <v>0</v>
      </c>
      <c r="O10" s="8">
        <v>0</v>
      </c>
      <c r="P10" s="8">
        <f>Q10+R10</f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9">
        <v>0</v>
      </c>
    </row>
    <row r="11" spans="1:23" ht="20.25" customHeight="1" x14ac:dyDescent="0.15">
      <c r="A11" s="6">
        <v>15</v>
      </c>
      <c r="B11" s="7">
        <v>0</v>
      </c>
      <c r="C11" s="7">
        <v>0</v>
      </c>
      <c r="D11" s="8">
        <f>E11+F11</f>
        <v>0</v>
      </c>
      <c r="E11" s="8">
        <f t="shared" si="0"/>
        <v>0</v>
      </c>
      <c r="F11" s="8">
        <f t="shared" si="0"/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f>N11+O11</f>
        <v>0</v>
      </c>
      <c r="N11" s="8">
        <v>0</v>
      </c>
      <c r="O11" s="8">
        <v>0</v>
      </c>
      <c r="P11" s="8">
        <f>Q11+R11</f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9">
        <v>0</v>
      </c>
    </row>
    <row r="12" spans="1:23" ht="20.25" customHeight="1" x14ac:dyDescent="0.15">
      <c r="A12" s="6">
        <v>16</v>
      </c>
      <c r="B12" s="7">
        <v>0</v>
      </c>
      <c r="C12" s="7">
        <v>0</v>
      </c>
      <c r="D12" s="8">
        <f>E12+F12</f>
        <v>0</v>
      </c>
      <c r="E12" s="8">
        <f t="shared" si="0"/>
        <v>0</v>
      </c>
      <c r="F12" s="8">
        <f t="shared" si="0"/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f>N12+O12</f>
        <v>0</v>
      </c>
      <c r="N12" s="8">
        <v>0</v>
      </c>
      <c r="O12" s="8">
        <v>0</v>
      </c>
      <c r="P12" s="8">
        <f>Q12+R12</f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9">
        <v>0</v>
      </c>
    </row>
    <row r="13" spans="1:23" ht="20.25" customHeight="1" x14ac:dyDescent="0.15">
      <c r="A13" s="10"/>
      <c r="B13" s="11"/>
      <c r="C13" s="11"/>
      <c r="D13" s="12"/>
      <c r="E13" s="12"/>
      <c r="F13" s="12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2"/>
      <c r="U13" s="11"/>
      <c r="V13" s="11"/>
      <c r="W13" s="11"/>
    </row>
    <row r="14" spans="1:23" ht="20.25" customHeight="1" x14ac:dyDescent="0.15">
      <c r="A14" s="2" t="s">
        <v>19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"/>
    </row>
    <row r="15" spans="1:23" ht="20.2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20.2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"/>
      <c r="W16" s="2"/>
    </row>
  </sheetData>
  <mergeCells count="19">
    <mergeCell ref="M5:R5"/>
    <mergeCell ref="P6:R6"/>
    <mergeCell ref="M6:O6"/>
    <mergeCell ref="W5:W7"/>
    <mergeCell ref="T5:V5"/>
    <mergeCell ref="T6:T7"/>
    <mergeCell ref="U6:U7"/>
    <mergeCell ref="V6:V7"/>
    <mergeCell ref="S5:S7"/>
    <mergeCell ref="A5:A7"/>
    <mergeCell ref="D5:L5"/>
    <mergeCell ref="B5:B7"/>
    <mergeCell ref="C5:C7"/>
    <mergeCell ref="G6:H6"/>
    <mergeCell ref="I6:J6"/>
    <mergeCell ref="K6:L6"/>
    <mergeCell ref="D6:D7"/>
    <mergeCell ref="E6:E7"/>
    <mergeCell ref="F6:F7"/>
  </mergeCells>
  <phoneticPr fontId="20"/>
  <pageMargins left="0.75" right="0.75" top="1" bottom="1" header="0.51200000000000001" footer="0.51200000000000001"/>
  <pageSetup paperSize="9" scale="70" orientation="landscape" r:id="rId1"/>
  <headerFooter alignWithMargins="0">
    <oddHeader>&amp;L第１７章　教育・文化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17-7</vt:lpstr>
      <vt:lpstr>17-7 (旧石巻市)</vt:lpstr>
      <vt:lpstr>17-7 (旧河北町)</vt:lpstr>
      <vt:lpstr>17-7 (旧雄勝町)</vt:lpstr>
      <vt:lpstr>17-7 (旧桃生町)</vt:lpstr>
      <vt:lpstr>17-7 (旧河南町・北上町・牡鹿町)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2016-03-14T04:15:08Z</cp:lastPrinted>
  <dcterms:created xsi:type="dcterms:W3CDTF">2008-04-02T07:38:54Z</dcterms:created>
  <dcterms:modified xsi:type="dcterms:W3CDTF">2024-03-27T00:23:37Z</dcterms:modified>
</cp:coreProperties>
</file>