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6 " sheetId="62" r:id="rId1"/>
    <sheet name="17-6（H17～19）" sheetId="50" r:id="rId2"/>
    <sheet name="17-6 (旧石巻市)" sheetId="51" r:id="rId3"/>
    <sheet name="17-6 (旧河北町)" sheetId="52" r:id="rId4"/>
    <sheet name="17-6 (旧河南町)" sheetId="53" r:id="rId5"/>
    <sheet name="17-6 (旧北上町)" sheetId="54" r:id="rId6"/>
    <sheet name="17-6 (旧雄勝町・桃生町・牡鹿町)" sheetId="55" r:id="rId7"/>
  </sheets>
  <definedNames>
    <definedName name="_xlnm.Print_Area" localSheetId="0">'17-6 '!$A$1:$AR$29</definedName>
  </definedNames>
  <calcPr calcId="162913"/>
</workbook>
</file>

<file path=xl/calcChain.xml><?xml version="1.0" encoding="utf-8"?>
<calcChain xmlns="http://schemas.openxmlformats.org/spreadsheetml/2006/main">
  <c r="B15" i="62" l="1"/>
  <c r="B13" i="62" l="1"/>
  <c r="B11" i="62"/>
  <c r="B12" i="62"/>
  <c r="B10" i="62"/>
  <c r="B9" i="62"/>
  <c r="B8" i="62"/>
  <c r="B7" i="62"/>
  <c r="C8" i="52"/>
  <c r="D8" i="52"/>
  <c r="C9" i="52"/>
  <c r="D9" i="52"/>
  <c r="C10" i="52"/>
  <c r="D10" i="52"/>
  <c r="C11" i="52"/>
  <c r="D11" i="52"/>
  <c r="C8" i="53"/>
  <c r="D8" i="53"/>
  <c r="C9" i="53"/>
  <c r="D9" i="53"/>
  <c r="C10" i="53"/>
  <c r="D10" i="53"/>
  <c r="C11" i="53"/>
  <c r="D11" i="53"/>
  <c r="C8" i="54"/>
  <c r="D8" i="54"/>
  <c r="C9" i="54"/>
  <c r="D9" i="54"/>
  <c r="C10" i="54"/>
  <c r="D10" i="54"/>
  <c r="C11" i="54"/>
  <c r="D11" i="54"/>
  <c r="C8" i="55"/>
  <c r="D8" i="55"/>
  <c r="C9" i="55"/>
  <c r="D9" i="55"/>
  <c r="C10" i="55"/>
  <c r="D10" i="55"/>
  <c r="C11" i="55"/>
  <c r="D11" i="55"/>
  <c r="C8" i="51"/>
  <c r="D8" i="51"/>
  <c r="C9" i="51"/>
  <c r="D9" i="51"/>
  <c r="C10" i="51"/>
  <c r="D10" i="51"/>
  <c r="B10" i="51"/>
  <c r="C11" i="51"/>
  <c r="D11" i="51"/>
  <c r="D7" i="52"/>
  <c r="D7" i="53"/>
  <c r="D7" i="54"/>
  <c r="D7" i="55"/>
  <c r="D7" i="51"/>
  <c r="C7" i="52"/>
  <c r="C7" i="53"/>
  <c r="B7" i="53"/>
  <c r="C7" i="54"/>
  <c r="C7" i="55"/>
  <c r="C7" i="51"/>
  <c r="B7" i="51" s="1"/>
  <c r="B7" i="54"/>
  <c r="B8" i="54"/>
  <c r="B9" i="54"/>
  <c r="B10" i="54"/>
  <c r="B11" i="54"/>
  <c r="B8" i="53"/>
  <c r="B9" i="53"/>
  <c r="B10" i="53"/>
  <c r="B11" i="53"/>
  <c r="B7" i="55"/>
  <c r="B8" i="55"/>
  <c r="B9" i="55"/>
  <c r="B10" i="55"/>
  <c r="B11" i="55"/>
  <c r="B7" i="52"/>
  <c r="B8" i="52"/>
  <c r="B9" i="52"/>
  <c r="B10" i="52"/>
  <c r="B11" i="52"/>
  <c r="B8" i="51"/>
  <c r="B9" i="51"/>
  <c r="B11" i="51"/>
  <c r="B14" i="62"/>
</calcChain>
</file>

<file path=xl/sharedStrings.xml><?xml version="1.0" encoding="utf-8"?>
<sst xmlns="http://schemas.openxmlformats.org/spreadsheetml/2006/main" count="586" uniqueCount="98">
  <si>
    <t>計</t>
  </si>
  <si>
    <t>男</t>
  </si>
  <si>
    <t>女</t>
  </si>
  <si>
    <t>年</t>
  </si>
  <si>
    <t>建設業</t>
  </si>
  <si>
    <t>製造業</t>
  </si>
  <si>
    <t>不動産業</t>
  </si>
  <si>
    <t>資料：学校基本調査</t>
    <phoneticPr fontId="20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</si>
  <si>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21"/>
  </si>
  <si>
    <t>情報通信業</t>
    <rPh sb="0" eb="2">
      <t>ジョウホウ</t>
    </rPh>
    <rPh sb="2" eb="5">
      <t>ツウシンギョウ</t>
    </rPh>
    <phoneticPr fontId="21"/>
  </si>
  <si>
    <t>運輸業</t>
    <rPh sb="0" eb="3">
      <t>ウンユギョウ</t>
    </rPh>
    <phoneticPr fontId="21"/>
  </si>
  <si>
    <t>卸売・小売業</t>
    <rPh sb="1" eb="2">
      <t>ウ</t>
    </rPh>
    <rPh sb="3" eb="5">
      <t>コウリ</t>
    </rPh>
    <rPh sb="5" eb="6">
      <t>ギョウ</t>
    </rPh>
    <phoneticPr fontId="21"/>
  </si>
  <si>
    <t>金融・保険業</t>
    <phoneticPr fontId="21"/>
  </si>
  <si>
    <t>飲食業</t>
    <rPh sb="0" eb="3">
      <t>インショクギョウ</t>
    </rPh>
    <phoneticPr fontId="20"/>
  </si>
  <si>
    <t>医療・福祉</t>
    <rPh sb="0" eb="2">
      <t>イリョウ</t>
    </rPh>
    <rPh sb="3" eb="5">
      <t>フクシ</t>
    </rPh>
    <phoneticPr fontId="20"/>
  </si>
  <si>
    <t>教育・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0"/>
  </si>
  <si>
    <t>複合サービス
事業</t>
    <rPh sb="0" eb="2">
      <t>フクゴウ</t>
    </rPh>
    <rPh sb="7" eb="9">
      <t>ジギョウ</t>
    </rPh>
    <phoneticPr fontId="20"/>
  </si>
  <si>
    <t>公務（他に分類されないもの）</t>
    <rPh sb="0" eb="2">
      <t>コウム</t>
    </rPh>
    <rPh sb="3" eb="4">
      <t>ホカ</t>
    </rPh>
    <rPh sb="5" eb="7">
      <t>ブンルイ</t>
    </rPh>
    <phoneticPr fontId="20"/>
  </si>
  <si>
    <t>公　　務</t>
    <phoneticPr fontId="21"/>
  </si>
  <si>
    <t>左記以外のもの</t>
    <rPh sb="0" eb="2">
      <t>サキ</t>
    </rPh>
    <rPh sb="2" eb="4">
      <t>イガイ</t>
    </rPh>
    <phoneticPr fontId="21"/>
  </si>
  <si>
    <t>資料：学校基本調査</t>
    <phoneticPr fontId="20"/>
  </si>
  <si>
    <t>（各年5月1日現在）　</t>
    <phoneticPr fontId="21"/>
  </si>
  <si>
    <t>合計</t>
    <phoneticPr fontId="20"/>
  </si>
  <si>
    <t>６．高等学校卒業者産業別就職者数（旧石巻市）</t>
    <rPh sb="17" eb="18">
      <t>キュウ</t>
    </rPh>
    <rPh sb="18" eb="21">
      <t>イシノマキシ</t>
    </rPh>
    <phoneticPr fontId="21"/>
  </si>
  <si>
    <t>合計</t>
    <phoneticPr fontId="20"/>
  </si>
  <si>
    <t>農業</t>
    <phoneticPr fontId="20"/>
  </si>
  <si>
    <t>林業</t>
    <phoneticPr fontId="20"/>
  </si>
  <si>
    <t>漁業</t>
    <phoneticPr fontId="20"/>
  </si>
  <si>
    <t>鉱業</t>
    <phoneticPr fontId="20"/>
  </si>
  <si>
    <t>サービス業</t>
    <rPh sb="4" eb="5">
      <t>ギョウ</t>
    </rPh>
    <phoneticPr fontId="20"/>
  </si>
  <si>
    <t>※平成１４年以前「運輸業」は「情報通信業」に含む</t>
    <rPh sb="1" eb="3">
      <t>ヘイセイ</t>
    </rPh>
    <rPh sb="5" eb="6">
      <t>ネン</t>
    </rPh>
    <rPh sb="6" eb="8">
      <t>イゼン</t>
    </rPh>
    <rPh sb="9" eb="12">
      <t>ウンユギョウ</t>
    </rPh>
    <rPh sb="15" eb="17">
      <t>ジョウホウ</t>
    </rPh>
    <rPh sb="17" eb="20">
      <t>ツウシンギョウ</t>
    </rPh>
    <rPh sb="22" eb="23">
      <t>フク</t>
    </rPh>
    <phoneticPr fontId="20"/>
  </si>
  <si>
    <t>※平成１４年以前「飲食業」は「卸売・小売業」に含む</t>
    <rPh sb="1" eb="3">
      <t>ヘイセイ</t>
    </rPh>
    <rPh sb="5" eb="6">
      <t>ネン</t>
    </rPh>
    <rPh sb="6" eb="8">
      <t>イゼン</t>
    </rPh>
    <rPh sb="9" eb="12">
      <t>インショクギョウ</t>
    </rPh>
    <rPh sb="15" eb="17">
      <t>オロシウ</t>
    </rPh>
    <rPh sb="18" eb="20">
      <t>コウリ</t>
    </rPh>
    <rPh sb="20" eb="21">
      <t>ギョウ</t>
    </rPh>
    <rPh sb="23" eb="24">
      <t>フク</t>
    </rPh>
    <phoneticPr fontId="20"/>
  </si>
  <si>
    <t>※平成１４年以前「医療・福祉」、「教育・学習支援業」、「複合サービス事業」、「公務（他に分類されないもの）」の区分なし</t>
    <rPh sb="1" eb="3">
      <t>ヘイセイ</t>
    </rPh>
    <rPh sb="5" eb="6">
      <t>ネン</t>
    </rPh>
    <rPh sb="6" eb="8">
      <t>イゼン</t>
    </rPh>
    <rPh sb="9" eb="11">
      <t>イリョウ</t>
    </rPh>
    <rPh sb="12" eb="14">
      <t>フクシ</t>
    </rPh>
    <rPh sb="28" eb="30">
      <t>フクゴウ</t>
    </rPh>
    <rPh sb="34" eb="36">
      <t>ジギョウ</t>
    </rPh>
    <rPh sb="55" eb="57">
      <t>クブン</t>
    </rPh>
    <phoneticPr fontId="20"/>
  </si>
  <si>
    <t>６．高等学校卒業者産業別就職者数（旧河北町）</t>
    <rPh sb="17" eb="18">
      <t>キュウ</t>
    </rPh>
    <rPh sb="18" eb="21">
      <t>カホクチョウ</t>
    </rPh>
    <phoneticPr fontId="21"/>
  </si>
  <si>
    <t>単位：人</t>
    <phoneticPr fontId="20"/>
  </si>
  <si>
    <t>（各年5月1日現在）　</t>
    <phoneticPr fontId="21"/>
  </si>
  <si>
    <t>合計</t>
    <phoneticPr fontId="20"/>
  </si>
  <si>
    <t>農業</t>
    <phoneticPr fontId="20"/>
  </si>
  <si>
    <t>林業</t>
    <phoneticPr fontId="20"/>
  </si>
  <si>
    <t>漁業</t>
    <phoneticPr fontId="20"/>
  </si>
  <si>
    <t>鉱業</t>
    <phoneticPr fontId="20"/>
  </si>
  <si>
    <t>６．高等学校卒業者産業別就職者数（旧河南町）</t>
    <rPh sb="17" eb="18">
      <t>キュウ</t>
    </rPh>
    <rPh sb="18" eb="21">
      <t>カワミナミマチ</t>
    </rPh>
    <phoneticPr fontId="21"/>
  </si>
  <si>
    <t>６．高等学校卒業者産業別就職者数（旧北上町）</t>
    <rPh sb="17" eb="18">
      <t>キュウ</t>
    </rPh>
    <rPh sb="18" eb="21">
      <t>キタウワマチ</t>
    </rPh>
    <phoneticPr fontId="21"/>
  </si>
  <si>
    <t>６．高等学校卒業者産業別就職者数（旧雄勝町・桃生町・牡鹿町）</t>
    <rPh sb="17" eb="18">
      <t>キュウ</t>
    </rPh>
    <rPh sb="18" eb="20">
      <t>オガツ</t>
    </rPh>
    <rPh sb="20" eb="21">
      <t>チョウ</t>
    </rPh>
    <rPh sb="22" eb="24">
      <t>モノウ</t>
    </rPh>
    <rPh sb="24" eb="25">
      <t>マチ</t>
    </rPh>
    <rPh sb="26" eb="28">
      <t>オシカ</t>
    </rPh>
    <rPh sb="28" eb="29">
      <t>マチ</t>
    </rPh>
    <phoneticPr fontId="21"/>
  </si>
  <si>
    <t>６．高等学校卒業者産業別就職者数</t>
    <phoneticPr fontId="21"/>
  </si>
  <si>
    <t>単位：人</t>
    <phoneticPr fontId="20"/>
  </si>
  <si>
    <t>（各年5月1日現在）　</t>
    <phoneticPr fontId="21"/>
  </si>
  <si>
    <t>単位：人</t>
    <phoneticPr fontId="20"/>
  </si>
  <si>
    <t>（各年5月1日現在）　</t>
    <phoneticPr fontId="21"/>
  </si>
  <si>
    <t>農業</t>
    <phoneticPr fontId="20"/>
  </si>
  <si>
    <t>林業</t>
    <phoneticPr fontId="20"/>
  </si>
  <si>
    <t>漁業</t>
    <phoneticPr fontId="20"/>
  </si>
  <si>
    <t>鉱業</t>
    <phoneticPr fontId="20"/>
  </si>
  <si>
    <t>単位：人</t>
    <phoneticPr fontId="20"/>
  </si>
  <si>
    <t>（各年5月1日現在）　</t>
    <phoneticPr fontId="21"/>
  </si>
  <si>
    <t>合計</t>
    <phoneticPr fontId="20"/>
  </si>
  <si>
    <t>農業</t>
    <phoneticPr fontId="20"/>
  </si>
  <si>
    <t>林業</t>
    <phoneticPr fontId="20"/>
  </si>
  <si>
    <t>漁業</t>
    <phoneticPr fontId="20"/>
  </si>
  <si>
    <t>鉱業</t>
    <phoneticPr fontId="20"/>
  </si>
  <si>
    <t>単位：人</t>
    <phoneticPr fontId="20"/>
  </si>
  <si>
    <t>（各年5月1日現在）　</t>
    <phoneticPr fontId="21"/>
  </si>
  <si>
    <t>合計</t>
    <phoneticPr fontId="20"/>
  </si>
  <si>
    <t>農業</t>
    <phoneticPr fontId="20"/>
  </si>
  <si>
    <t>林業</t>
    <phoneticPr fontId="20"/>
  </si>
  <si>
    <t>漁業</t>
    <phoneticPr fontId="20"/>
  </si>
  <si>
    <t>鉱業</t>
    <phoneticPr fontId="20"/>
  </si>
  <si>
    <t>農業・林業</t>
    <rPh sb="0" eb="2">
      <t>ノウギョウ</t>
    </rPh>
    <rPh sb="3" eb="5">
      <t>リンギョウ</t>
    </rPh>
    <phoneticPr fontId="20"/>
  </si>
  <si>
    <t>鉱業・採石業・　　　砂利採取業</t>
    <rPh sb="0" eb="2">
      <t>コウギョウ</t>
    </rPh>
    <rPh sb="3" eb="5">
      <t>サイセキ</t>
    </rPh>
    <rPh sb="5" eb="6">
      <t>ギョウ</t>
    </rPh>
    <rPh sb="10" eb="12">
      <t>ジャリ</t>
    </rPh>
    <rPh sb="12" eb="14">
      <t>サイシュ</t>
    </rPh>
    <rPh sb="14" eb="15">
      <t>ギョウ</t>
    </rPh>
    <phoneticPr fontId="21"/>
  </si>
  <si>
    <t>運輸業・郵便業</t>
    <rPh sb="0" eb="3">
      <t>ウンユギョウ</t>
    </rPh>
    <rPh sb="4" eb="6">
      <t>ユウビン</t>
    </rPh>
    <rPh sb="6" eb="7">
      <t>ギョウ</t>
    </rPh>
    <phoneticPr fontId="21"/>
  </si>
  <si>
    <t>卸売業・小売業</t>
    <rPh sb="1" eb="2">
      <t>ウ</t>
    </rPh>
    <rPh sb="2" eb="3">
      <t>ギョウ</t>
    </rPh>
    <rPh sb="4" eb="6">
      <t>コウリ</t>
    </rPh>
    <rPh sb="6" eb="7">
      <t>ギョウ</t>
    </rPh>
    <phoneticPr fontId="21"/>
  </si>
  <si>
    <t>金融業・保険業</t>
    <rPh sb="2" eb="3">
      <t>ギョウ</t>
    </rPh>
    <phoneticPr fontId="21"/>
  </si>
  <si>
    <t>不動産業・物品賃貸業</t>
    <rPh sb="5" eb="7">
      <t>ブッピン</t>
    </rPh>
    <rPh sb="7" eb="9">
      <t>チンタイ</t>
    </rPh>
    <rPh sb="9" eb="10">
      <t>ギョウ</t>
    </rPh>
    <phoneticPr fontId="20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</si>
  <si>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0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</si>
  <si>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0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</si>
  <si>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0"/>
  </si>
  <si>
    <t>サービス業(他に分類されないもの)</t>
    <rPh sb="4" eb="5">
      <t>ギョウ</t>
    </rPh>
    <rPh sb="6" eb="7">
      <t>ホカ</t>
    </rPh>
    <rPh sb="8" eb="10">
      <t>ブンルイ</t>
    </rPh>
    <phoneticPr fontId="20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</si>
  <si>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0"/>
  </si>
  <si>
    <t>複合サービス業事業</t>
    <rPh sb="0" eb="2">
      <t>フクゴウ</t>
    </rPh>
    <rPh sb="6" eb="7">
      <t>ギョウ</t>
    </rPh>
    <rPh sb="7" eb="9">
      <t>ジギョウ</t>
    </rPh>
    <phoneticPr fontId="20"/>
  </si>
  <si>
    <r>
      <t>*</t>
    </r>
    <r>
      <rPr>
        <sz val="11"/>
        <rFont val="ＭＳ Ｐゴシック"/>
        <family val="3"/>
        <charset val="128"/>
      </rPr>
      <t xml:space="preserve"> 「学術研究、専門・技術サービス業」を新設する。</t>
    </r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rPh sb="20" eb="22">
      <t>シンセツ</t>
    </rPh>
    <phoneticPr fontId="20"/>
  </si>
  <si>
    <r>
      <t>*</t>
    </r>
    <r>
      <rPr>
        <sz val="11"/>
        <rFont val="ＭＳ Ｐゴシック"/>
        <family val="3"/>
        <charset val="128"/>
      </rPr>
      <t xml:space="preserve"> 「生活関連サービス業、娯楽業」を新設する。</t>
    </r>
    <rPh sb="3" eb="5">
      <t>セイカツ</t>
    </rPh>
    <rPh sb="5" eb="7">
      <t>カンレン</t>
    </rPh>
    <rPh sb="11" eb="12">
      <t>ギョウ</t>
    </rPh>
    <rPh sb="13" eb="15">
      <t>ゴラク</t>
    </rPh>
    <rPh sb="15" eb="16">
      <t>ギョウ</t>
    </rPh>
    <rPh sb="18" eb="20">
      <t>シンセツ</t>
    </rPh>
    <phoneticPr fontId="20"/>
  </si>
  <si>
    <t>* 「農業」と「林業」を「農業、林業」と統合する。</t>
    <rPh sb="3" eb="5">
      <t>ノウギョウ</t>
    </rPh>
    <rPh sb="8" eb="10">
      <t>リンギョウ</t>
    </rPh>
    <rPh sb="13" eb="15">
      <t>ノウギョウ</t>
    </rPh>
    <rPh sb="16" eb="18">
      <t>リンギョウ</t>
    </rPh>
    <rPh sb="20" eb="22">
      <t>トウゴウ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</si>
  <si>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</si>
  <si>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</si>
  <si>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６．高等学校卒業者産業別就職者数(平成１７年度～１９年度）</t>
    <rPh sb="17" eb="19">
      <t>ヘイセイ</t>
    </rPh>
    <rPh sb="21" eb="23">
      <t>ネンド</t>
    </rPh>
    <rPh sb="26" eb="28">
      <t>ネンド</t>
    </rPh>
    <phoneticPr fontId="21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</si>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</sst>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Alignment="1">
      <alignment horizontal="left"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0" borderId="10" xfId="41" applyFont="1" applyFill="1" applyBorder="1" applyAlignment="1">
      <alignment vertical="center"/>
    </xf>
    <xf numFmtId="0" fontId="6" fillId="0" borderId="10" xfId="41" applyFont="1" applyFill="1" applyBorder="1" applyAlignment="1">
      <alignment horizontal="right" vertical="center"/>
    </xf>
    <xf numFmtId="0" fontId="6" fillId="0" borderId="11" xfId="41" applyFont="1" applyFill="1" applyBorder="1" applyAlignment="1">
      <alignment vertical="center"/>
    </xf>
    <xf numFmtId="0" fontId="6" fillId="0" borderId="11" xfId="41" applyFont="1" applyFill="1" applyBorder="1" applyAlignment="1">
      <alignment horizontal="right" vertical="center"/>
    </xf>
    <xf numFmtId="0" fontId="6" fillId="24" borderId="12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6" fillId="0" borderId="0" xfId="41" applyFont="1" applyFill="1" applyBorder="1" applyAlignment="1">
      <alignment horizontal="center" vertical="center"/>
    </xf>
    <xf numFmtId="0" fontId="6" fillId="0" borderId="0" xfId="41" applyFont="1" applyFill="1" applyBorder="1" applyAlignment="1">
      <alignment vertical="center"/>
    </xf>
    <xf numFmtId="0" fontId="6" fillId="0" borderId="0" xfId="41" applyFont="1" applyFill="1" applyBorder="1" applyAlignment="1">
      <alignment horizontal="right" vertical="center"/>
    </xf>
    <xf numFmtId="0" fontId="6" fillId="0" borderId="12" xfId="4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41" applyFont="1" applyFill="1" applyBorder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0" fillId="0" borderId="10" xfId="41" applyFont="1" applyFill="1" applyBorder="1" applyAlignment="1">
      <alignment vertical="center"/>
    </xf>
    <xf numFmtId="0" fontId="22" fillId="24" borderId="12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6" fillId="0" borderId="0" xfId="41" applyFont="1" applyFill="1" applyBorder="1" applyAlignment="1">
      <alignment horizontal="center" vertical="center"/>
    </xf>
    <xf numFmtId="0" fontId="6" fillId="0" borderId="0" xfId="41" applyFont="1" applyFill="1" applyBorder="1" applyAlignment="1">
      <alignment horizontal="center" vertical="center" wrapText="1"/>
    </xf>
    <xf numFmtId="0" fontId="0" fillId="0" borderId="0" xfId="41" applyFont="1" applyFill="1" applyBorder="1" applyAlignment="1">
      <alignment horizontal="center" vertical="center" wrapText="1"/>
    </xf>
    <xf numFmtId="0" fontId="6" fillId="24" borderId="14" xfId="41" applyFont="1" applyFill="1" applyBorder="1" applyAlignment="1">
      <alignment horizontal="center" vertical="center" wrapText="1"/>
    </xf>
    <xf numFmtId="0" fontId="6" fillId="24" borderId="15" xfId="41" applyFont="1" applyFill="1" applyBorder="1" applyAlignment="1">
      <alignment horizontal="center" vertical="center" wrapText="1"/>
    </xf>
    <xf numFmtId="0" fontId="6" fillId="24" borderId="12" xfId="41" applyFont="1" applyFill="1" applyBorder="1" applyAlignment="1">
      <alignment horizontal="center" vertical="center" wrapText="1"/>
    </xf>
    <xf numFmtId="0" fontId="6" fillId="24" borderId="13" xfId="41" applyFont="1" applyFill="1" applyBorder="1" applyAlignment="1">
      <alignment horizontal="center" vertical="center" wrapText="1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6" fillId="24" borderId="12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 wrapText="1"/>
    </xf>
    <xf numFmtId="0" fontId="22" fillId="24" borderId="10" xfId="4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3 (4)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BT28"/>
  <sheetViews>
    <sheetView tabSelected="1" topLeftCell="A4" zoomScaleNormal="100" zoomScaleSheetLayoutView="85" workbookViewId="0">
      <pane xSplit="1" ySplit="3" topLeftCell="G20" activePane="bottomRight" state="frozen"/>
      <selection activeCell="A4" sqref="A4"/>
      <selection pane="topRight" activeCell="B4" sqref="B4"/>
      <selection pane="bottomLeft" activeCell="A7" sqref="A7"/>
      <selection pane="bottomRight" activeCell="AR21" sqref="AR21"/>
    </sheetView>
  </sheetViews>
  <sheetFormatPr defaultRowHeight="20.25" customHeight="1" x14ac:dyDescent="0.15"/>
  <cols>
    <col min="1" max="1" width="9.25" style="1" customWidth="1"/>
    <col min="2" max="60" width="5.625" style="1" customWidth="1"/>
    <col min="61" max="16384" width="9" style="1"/>
  </cols>
  <sheetData>
    <row r="2" spans="1:72" ht="20.25" customHeight="1" x14ac:dyDescent="0.15">
      <c r="A2" s="2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7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72" ht="20.25" customHeight="1" x14ac:dyDescent="0.15">
      <c r="A4" s="3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O4" s="2"/>
      <c r="AP4" s="4" t="s">
        <v>21</v>
      </c>
    </row>
    <row r="5" spans="1:72" ht="52.5" customHeight="1" x14ac:dyDescent="0.15">
      <c r="A5" s="38" t="s">
        <v>3</v>
      </c>
      <c r="B5" s="38" t="s">
        <v>22</v>
      </c>
      <c r="C5" s="38"/>
      <c r="D5" s="38"/>
      <c r="E5" s="39" t="s">
        <v>67</v>
      </c>
      <c r="F5" s="38"/>
      <c r="G5" s="36" t="s">
        <v>27</v>
      </c>
      <c r="H5" s="37"/>
      <c r="I5" s="24" t="s">
        <v>68</v>
      </c>
      <c r="J5" s="33"/>
      <c r="K5" s="36" t="s">
        <v>4</v>
      </c>
      <c r="L5" s="37"/>
      <c r="M5" s="36" t="s">
        <v>5</v>
      </c>
      <c r="N5" s="37"/>
      <c r="O5" s="24" t="s">
        <v>8</v>
      </c>
      <c r="P5" s="33"/>
      <c r="Q5" s="31" t="s">
        <v>9</v>
      </c>
      <c r="R5" s="32"/>
      <c r="S5" s="24" t="s">
        <v>69</v>
      </c>
      <c r="T5" s="33"/>
      <c r="U5" s="24" t="s">
        <v>70</v>
      </c>
      <c r="V5" s="33"/>
      <c r="W5" s="24" t="s">
        <v>71</v>
      </c>
      <c r="X5" s="33"/>
      <c r="Y5" s="24" t="s">
        <v>72</v>
      </c>
      <c r="Z5" s="33"/>
      <c r="AA5" s="24" t="s">
        <v>73</v>
      </c>
      <c r="AB5" s="33"/>
      <c r="AC5" s="24" t="s">
        <v>74</v>
      </c>
      <c r="AD5" s="33"/>
      <c r="AE5" s="24" t="s">
        <v>75</v>
      </c>
      <c r="AF5" s="33"/>
      <c r="AG5" s="24" t="s">
        <v>15</v>
      </c>
      <c r="AH5" s="33"/>
      <c r="AI5" s="36" t="s">
        <v>14</v>
      </c>
      <c r="AJ5" s="37"/>
      <c r="AK5" s="24" t="s">
        <v>78</v>
      </c>
      <c r="AL5" s="33"/>
      <c r="AM5" s="34" t="s">
        <v>76</v>
      </c>
      <c r="AN5" s="35"/>
      <c r="AO5" s="24" t="s">
        <v>77</v>
      </c>
      <c r="AP5" s="25"/>
      <c r="AQ5" s="29" t="s">
        <v>19</v>
      </c>
      <c r="AR5" s="30"/>
      <c r="AS5" s="26"/>
      <c r="AT5" s="26"/>
      <c r="AU5" s="27"/>
      <c r="AV5" s="27"/>
      <c r="AW5" s="28"/>
      <c r="AX5" s="27"/>
      <c r="AY5" s="28"/>
      <c r="AZ5" s="27"/>
      <c r="BA5" s="26"/>
      <c r="BB5" s="26"/>
      <c r="BC5" s="27"/>
      <c r="BD5" s="27"/>
      <c r="BE5" s="26"/>
      <c r="BF5" s="26"/>
      <c r="BG5" s="26"/>
      <c r="BH5" s="26"/>
      <c r="BI5" s="26"/>
      <c r="BJ5" s="26"/>
      <c r="BK5" s="27"/>
      <c r="BL5" s="27"/>
      <c r="BM5" s="27"/>
      <c r="BN5" s="27"/>
      <c r="BO5" s="27"/>
      <c r="BP5" s="27"/>
      <c r="BQ5" s="26"/>
      <c r="BR5" s="26"/>
      <c r="BS5" s="27"/>
      <c r="BT5" s="27"/>
    </row>
    <row r="6" spans="1:72" ht="20.25" customHeight="1" x14ac:dyDescent="0.15">
      <c r="A6" s="38"/>
      <c r="B6" s="5" t="s">
        <v>0</v>
      </c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" t="s">
        <v>1</v>
      </c>
      <c r="V6" s="5" t="s">
        <v>2</v>
      </c>
      <c r="W6" s="5" t="s">
        <v>1</v>
      </c>
      <c r="X6" s="5" t="s">
        <v>2</v>
      </c>
      <c r="Y6" s="5" t="s">
        <v>1</v>
      </c>
      <c r="Z6" s="5" t="s">
        <v>2</v>
      </c>
      <c r="AA6" s="11" t="s">
        <v>82</v>
      </c>
      <c r="AB6" s="11" t="s">
        <v>83</v>
      </c>
      <c r="AC6" s="5" t="s">
        <v>1</v>
      </c>
      <c r="AD6" s="5" t="s">
        <v>2</v>
      </c>
      <c r="AE6" s="11" t="s">
        <v>82</v>
      </c>
      <c r="AF6" s="11" t="s">
        <v>83</v>
      </c>
      <c r="AG6" s="5" t="s">
        <v>1</v>
      </c>
      <c r="AH6" s="5" t="s">
        <v>2</v>
      </c>
      <c r="AI6" s="5" t="s">
        <v>1</v>
      </c>
      <c r="AJ6" s="5" t="s">
        <v>2</v>
      </c>
      <c r="AK6" s="5" t="s">
        <v>1</v>
      </c>
      <c r="AL6" s="5" t="s">
        <v>2</v>
      </c>
      <c r="AM6" s="11" t="s">
        <v>82</v>
      </c>
      <c r="AN6" s="11" t="s">
        <v>83</v>
      </c>
      <c r="AO6" s="5" t="s">
        <v>1</v>
      </c>
      <c r="AP6" s="10" t="s">
        <v>2</v>
      </c>
      <c r="AQ6" s="5" t="s">
        <v>1</v>
      </c>
      <c r="AR6" s="5" t="s">
        <v>2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20.25" customHeight="1" x14ac:dyDescent="0.15">
      <c r="A7" s="5">
        <v>20</v>
      </c>
      <c r="B7" s="6">
        <f t="shared" ref="B7:B14" si="0">SUM(C7:D7)</f>
        <v>689</v>
      </c>
      <c r="C7" s="6">
        <v>418</v>
      </c>
      <c r="D7" s="7">
        <v>271</v>
      </c>
      <c r="E7" s="7">
        <v>0</v>
      </c>
      <c r="F7" s="7">
        <v>1</v>
      </c>
      <c r="G7" s="6">
        <v>8</v>
      </c>
      <c r="H7" s="7">
        <v>0</v>
      </c>
      <c r="I7" s="7">
        <v>1</v>
      </c>
      <c r="J7" s="7">
        <v>0</v>
      </c>
      <c r="K7" s="6">
        <v>55</v>
      </c>
      <c r="L7" s="6">
        <v>3</v>
      </c>
      <c r="M7" s="6">
        <v>202</v>
      </c>
      <c r="N7" s="6">
        <v>80</v>
      </c>
      <c r="O7" s="6">
        <v>7</v>
      </c>
      <c r="P7" s="7">
        <v>2</v>
      </c>
      <c r="Q7" s="6">
        <v>3</v>
      </c>
      <c r="R7" s="6">
        <v>2</v>
      </c>
      <c r="S7" s="6">
        <v>26</v>
      </c>
      <c r="T7" s="6">
        <v>10</v>
      </c>
      <c r="U7" s="6">
        <v>38</v>
      </c>
      <c r="V7" s="6">
        <v>49</v>
      </c>
      <c r="W7" s="17">
        <v>0</v>
      </c>
      <c r="X7" s="6">
        <v>5</v>
      </c>
      <c r="Y7" s="17">
        <v>0</v>
      </c>
      <c r="Z7" s="7">
        <v>1</v>
      </c>
      <c r="AA7" s="6">
        <v>9</v>
      </c>
      <c r="AB7" s="6">
        <v>0</v>
      </c>
      <c r="AC7" s="6">
        <v>13</v>
      </c>
      <c r="AD7" s="6">
        <v>35</v>
      </c>
      <c r="AE7" s="6">
        <v>14</v>
      </c>
      <c r="AF7" s="6">
        <v>13</v>
      </c>
      <c r="AG7" s="17">
        <v>0</v>
      </c>
      <c r="AH7" s="6">
        <v>2</v>
      </c>
      <c r="AI7" s="6">
        <v>2</v>
      </c>
      <c r="AJ7" s="6">
        <v>41</v>
      </c>
      <c r="AK7" s="6">
        <v>5</v>
      </c>
      <c r="AL7" s="6">
        <v>19</v>
      </c>
      <c r="AM7" s="7">
        <v>15</v>
      </c>
      <c r="AN7" s="6">
        <v>2</v>
      </c>
      <c r="AO7" s="6">
        <v>20</v>
      </c>
      <c r="AP7" s="15">
        <v>2</v>
      </c>
      <c r="AQ7" s="7">
        <v>0</v>
      </c>
      <c r="AR7" s="6">
        <v>4</v>
      </c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4"/>
      <c r="BD7" s="13"/>
      <c r="BE7" s="14"/>
      <c r="BF7" s="14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4"/>
      <c r="BT7" s="13"/>
    </row>
    <row r="8" spans="1:72" ht="20.25" customHeight="1" x14ac:dyDescent="0.15">
      <c r="A8" s="5">
        <v>21</v>
      </c>
      <c r="B8" s="6">
        <f t="shared" si="0"/>
        <v>596</v>
      </c>
      <c r="C8" s="6">
        <v>337</v>
      </c>
      <c r="D8" s="7">
        <v>259</v>
      </c>
      <c r="E8" s="7">
        <v>3</v>
      </c>
      <c r="F8" s="7">
        <v>1</v>
      </c>
      <c r="G8" s="6">
        <v>3</v>
      </c>
      <c r="H8" s="7">
        <v>0</v>
      </c>
      <c r="I8" s="7">
        <v>0</v>
      </c>
      <c r="J8" s="7">
        <v>0</v>
      </c>
      <c r="K8" s="6">
        <v>41</v>
      </c>
      <c r="L8" s="6">
        <v>2</v>
      </c>
      <c r="M8" s="6">
        <v>161</v>
      </c>
      <c r="N8" s="6">
        <v>56</v>
      </c>
      <c r="O8" s="6">
        <v>7</v>
      </c>
      <c r="P8" s="7">
        <v>0</v>
      </c>
      <c r="Q8" s="6">
        <v>3</v>
      </c>
      <c r="R8" s="6">
        <v>4</v>
      </c>
      <c r="S8" s="6">
        <v>31</v>
      </c>
      <c r="T8" s="6">
        <v>16</v>
      </c>
      <c r="U8" s="6">
        <v>21</v>
      </c>
      <c r="V8" s="6">
        <v>42</v>
      </c>
      <c r="W8" s="17">
        <v>0</v>
      </c>
      <c r="X8" s="6">
        <v>6</v>
      </c>
      <c r="Y8" s="17">
        <v>0</v>
      </c>
      <c r="Z8" s="7">
        <v>0</v>
      </c>
      <c r="AA8" s="6">
        <v>19</v>
      </c>
      <c r="AB8" s="6">
        <v>2</v>
      </c>
      <c r="AC8" s="6">
        <v>8</v>
      </c>
      <c r="AD8" s="6">
        <v>26</v>
      </c>
      <c r="AE8" s="6">
        <v>1</v>
      </c>
      <c r="AF8" s="6">
        <v>16</v>
      </c>
      <c r="AG8" s="17">
        <v>0</v>
      </c>
      <c r="AH8" s="6">
        <v>3</v>
      </c>
      <c r="AI8" s="6">
        <v>2</v>
      </c>
      <c r="AJ8" s="6">
        <v>35</v>
      </c>
      <c r="AK8" s="6">
        <v>8</v>
      </c>
      <c r="AL8" s="6">
        <v>13</v>
      </c>
      <c r="AM8" s="7">
        <v>10</v>
      </c>
      <c r="AN8" s="6">
        <v>22</v>
      </c>
      <c r="AO8" s="6">
        <v>15</v>
      </c>
      <c r="AP8" s="6">
        <v>13</v>
      </c>
      <c r="AQ8" s="7">
        <v>4</v>
      </c>
      <c r="AR8" s="6">
        <v>2</v>
      </c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4"/>
      <c r="BD8" s="13"/>
      <c r="BE8" s="14"/>
      <c r="BF8" s="14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4"/>
      <c r="BT8" s="13"/>
    </row>
    <row r="9" spans="1:72" ht="20.25" customHeight="1" x14ac:dyDescent="0.15">
      <c r="A9" s="5">
        <v>22</v>
      </c>
      <c r="B9" s="6">
        <f t="shared" si="0"/>
        <v>533</v>
      </c>
      <c r="C9" s="6">
        <v>327</v>
      </c>
      <c r="D9" s="7">
        <v>206</v>
      </c>
      <c r="E9" s="7">
        <v>0</v>
      </c>
      <c r="F9" s="7">
        <v>1</v>
      </c>
      <c r="G9" s="6">
        <v>12</v>
      </c>
      <c r="H9" s="7">
        <v>0</v>
      </c>
      <c r="I9" s="7">
        <v>0</v>
      </c>
      <c r="J9" s="7">
        <v>1</v>
      </c>
      <c r="K9" s="6">
        <v>58</v>
      </c>
      <c r="L9" s="6">
        <v>2</v>
      </c>
      <c r="M9" s="6">
        <v>141</v>
      </c>
      <c r="N9" s="6">
        <v>39</v>
      </c>
      <c r="O9" s="6">
        <v>6</v>
      </c>
      <c r="P9" s="7">
        <v>1</v>
      </c>
      <c r="Q9" s="6">
        <v>5</v>
      </c>
      <c r="R9" s="6">
        <v>5</v>
      </c>
      <c r="S9" s="6">
        <v>13</v>
      </c>
      <c r="T9" s="6">
        <v>12</v>
      </c>
      <c r="U9" s="6">
        <v>18</v>
      </c>
      <c r="V9" s="6">
        <v>26</v>
      </c>
      <c r="W9" s="17">
        <v>0</v>
      </c>
      <c r="X9" s="6">
        <v>7</v>
      </c>
      <c r="Y9" s="17">
        <v>2</v>
      </c>
      <c r="Z9" s="7">
        <v>1</v>
      </c>
      <c r="AA9" s="6">
        <v>2</v>
      </c>
      <c r="AB9" s="6">
        <v>1</v>
      </c>
      <c r="AC9" s="6">
        <v>13</v>
      </c>
      <c r="AD9" s="6">
        <v>25</v>
      </c>
      <c r="AE9" s="6">
        <v>5</v>
      </c>
      <c r="AF9" s="6">
        <v>26</v>
      </c>
      <c r="AG9" s="17">
        <v>1</v>
      </c>
      <c r="AH9" s="6">
        <v>0</v>
      </c>
      <c r="AI9" s="6">
        <v>15</v>
      </c>
      <c r="AJ9" s="6">
        <v>40</v>
      </c>
      <c r="AK9" s="6">
        <v>4</v>
      </c>
      <c r="AL9" s="6">
        <v>5</v>
      </c>
      <c r="AM9" s="7">
        <v>8</v>
      </c>
      <c r="AN9" s="6">
        <v>9</v>
      </c>
      <c r="AO9" s="6">
        <v>24</v>
      </c>
      <c r="AP9" s="6">
        <v>4</v>
      </c>
      <c r="AQ9" s="7">
        <v>0</v>
      </c>
      <c r="AR9" s="6">
        <v>1</v>
      </c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4"/>
      <c r="BD9" s="13"/>
      <c r="BE9" s="14"/>
      <c r="BF9" s="14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4"/>
      <c r="BT9" s="13"/>
    </row>
    <row r="10" spans="1:72" ht="20.25" customHeight="1" x14ac:dyDescent="0.15">
      <c r="A10" s="5">
        <v>23</v>
      </c>
      <c r="B10" s="6">
        <f t="shared" si="0"/>
        <v>475</v>
      </c>
      <c r="C10" s="6">
        <v>291</v>
      </c>
      <c r="D10" s="7">
        <v>184</v>
      </c>
      <c r="E10" s="7">
        <v>3</v>
      </c>
      <c r="F10" s="7">
        <v>5</v>
      </c>
      <c r="G10" s="6">
        <v>9</v>
      </c>
      <c r="H10" s="17" t="s">
        <v>85</v>
      </c>
      <c r="I10" s="17" t="s">
        <v>85</v>
      </c>
      <c r="J10" s="17" t="s">
        <v>85</v>
      </c>
      <c r="K10" s="6">
        <v>34</v>
      </c>
      <c r="L10" s="6">
        <v>4</v>
      </c>
      <c r="M10" s="6">
        <v>119</v>
      </c>
      <c r="N10" s="6">
        <v>31</v>
      </c>
      <c r="O10" s="6">
        <v>18</v>
      </c>
      <c r="P10" s="7">
        <v>1</v>
      </c>
      <c r="Q10" s="6">
        <v>1</v>
      </c>
      <c r="R10" s="6">
        <v>4</v>
      </c>
      <c r="S10" s="6">
        <v>16</v>
      </c>
      <c r="T10" s="6">
        <v>5</v>
      </c>
      <c r="U10" s="6">
        <v>18</v>
      </c>
      <c r="V10" s="6">
        <v>15</v>
      </c>
      <c r="W10" s="17" t="s">
        <v>85</v>
      </c>
      <c r="X10" s="6">
        <v>5</v>
      </c>
      <c r="Y10" s="17" t="s">
        <v>86</v>
      </c>
      <c r="Z10" s="17" t="s">
        <v>85</v>
      </c>
      <c r="AA10" s="6">
        <v>13</v>
      </c>
      <c r="AB10" s="6">
        <v>1</v>
      </c>
      <c r="AC10" s="6">
        <v>13</v>
      </c>
      <c r="AD10" s="6">
        <v>21</v>
      </c>
      <c r="AE10" s="6">
        <v>4</v>
      </c>
      <c r="AF10" s="6">
        <v>15</v>
      </c>
      <c r="AG10" s="17" t="s">
        <v>85</v>
      </c>
      <c r="AH10" s="17" t="s">
        <v>87</v>
      </c>
      <c r="AI10" s="6">
        <v>6</v>
      </c>
      <c r="AJ10" s="6">
        <v>53</v>
      </c>
      <c r="AK10" s="6">
        <v>6</v>
      </c>
      <c r="AL10" s="6">
        <v>4</v>
      </c>
      <c r="AM10" s="7">
        <v>12</v>
      </c>
      <c r="AN10" s="6">
        <v>8</v>
      </c>
      <c r="AO10" s="6">
        <v>19</v>
      </c>
      <c r="AP10" s="6">
        <v>11</v>
      </c>
      <c r="AQ10" s="17" t="s">
        <v>85</v>
      </c>
      <c r="AR10" s="6">
        <v>1</v>
      </c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4"/>
      <c r="BD10" s="13"/>
      <c r="BE10" s="14"/>
      <c r="BF10" s="14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4"/>
      <c r="BT10" s="13"/>
    </row>
    <row r="11" spans="1:72" ht="20.25" customHeight="1" x14ac:dyDescent="0.15">
      <c r="A11" s="5">
        <v>24</v>
      </c>
      <c r="B11" s="6">
        <f t="shared" si="0"/>
        <v>530</v>
      </c>
      <c r="C11" s="6">
        <v>300</v>
      </c>
      <c r="D11" s="7">
        <v>230</v>
      </c>
      <c r="E11" s="7">
        <v>1</v>
      </c>
      <c r="F11" s="17" t="s">
        <v>88</v>
      </c>
      <c r="G11" s="6">
        <v>11</v>
      </c>
      <c r="H11" s="17">
        <v>1</v>
      </c>
      <c r="I11" s="17" t="s">
        <v>89</v>
      </c>
      <c r="J11" s="17" t="s">
        <v>89</v>
      </c>
      <c r="K11" s="6">
        <v>59</v>
      </c>
      <c r="L11" s="6">
        <v>10</v>
      </c>
      <c r="M11" s="6">
        <v>103</v>
      </c>
      <c r="N11" s="6">
        <v>49</v>
      </c>
      <c r="O11" s="6">
        <v>6</v>
      </c>
      <c r="P11" s="17" t="s">
        <v>89</v>
      </c>
      <c r="Q11" s="17" t="s">
        <v>89</v>
      </c>
      <c r="R11" s="17" t="s">
        <v>89</v>
      </c>
      <c r="S11" s="6">
        <v>18</v>
      </c>
      <c r="T11" s="6">
        <v>5</v>
      </c>
      <c r="U11" s="6">
        <v>28</v>
      </c>
      <c r="V11" s="6">
        <v>43</v>
      </c>
      <c r="W11" s="17" t="s">
        <v>89</v>
      </c>
      <c r="X11" s="6">
        <v>2</v>
      </c>
      <c r="Y11" s="17">
        <v>2</v>
      </c>
      <c r="Z11" s="17">
        <v>2</v>
      </c>
      <c r="AA11" s="6">
        <v>3</v>
      </c>
      <c r="AB11" s="6">
        <v>5</v>
      </c>
      <c r="AC11" s="6">
        <v>15</v>
      </c>
      <c r="AD11" s="6">
        <v>21</v>
      </c>
      <c r="AE11" s="6">
        <v>8</v>
      </c>
      <c r="AF11" s="6">
        <v>32</v>
      </c>
      <c r="AG11" s="17" t="s">
        <v>88</v>
      </c>
      <c r="AH11" s="17" t="s">
        <v>89</v>
      </c>
      <c r="AI11" s="6">
        <v>6</v>
      </c>
      <c r="AJ11" s="6">
        <v>35</v>
      </c>
      <c r="AK11" s="6">
        <v>2</v>
      </c>
      <c r="AL11" s="6">
        <v>1</v>
      </c>
      <c r="AM11" s="7">
        <v>7</v>
      </c>
      <c r="AN11" s="6">
        <v>10</v>
      </c>
      <c r="AO11" s="6">
        <v>23</v>
      </c>
      <c r="AP11" s="6">
        <v>10</v>
      </c>
      <c r="AQ11" s="17">
        <v>8</v>
      </c>
      <c r="AR11" s="6">
        <v>4</v>
      </c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4"/>
      <c r="BD11" s="13"/>
      <c r="BE11" s="14"/>
      <c r="BF11" s="14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4"/>
      <c r="BT11" s="13"/>
    </row>
    <row r="12" spans="1:72" ht="20.25" customHeight="1" x14ac:dyDescent="0.15">
      <c r="A12" s="5">
        <v>25</v>
      </c>
      <c r="B12" s="6">
        <f t="shared" si="0"/>
        <v>589</v>
      </c>
      <c r="C12" s="6">
        <v>342</v>
      </c>
      <c r="D12" s="7">
        <v>247</v>
      </c>
      <c r="E12" s="17" t="s">
        <v>85</v>
      </c>
      <c r="F12" s="17">
        <v>2</v>
      </c>
      <c r="G12" s="6">
        <v>5</v>
      </c>
      <c r="H12" s="17" t="s">
        <v>90</v>
      </c>
      <c r="I12" s="17">
        <v>1</v>
      </c>
      <c r="J12" s="17" t="s">
        <v>90</v>
      </c>
      <c r="K12" s="6">
        <v>70</v>
      </c>
      <c r="L12" s="6">
        <v>8</v>
      </c>
      <c r="M12" s="6">
        <v>141</v>
      </c>
      <c r="N12" s="6">
        <v>62</v>
      </c>
      <c r="O12" s="6">
        <v>2</v>
      </c>
      <c r="P12" s="17" t="s">
        <v>90</v>
      </c>
      <c r="Q12" s="17">
        <v>1</v>
      </c>
      <c r="R12" s="17">
        <v>3</v>
      </c>
      <c r="S12" s="6">
        <v>20</v>
      </c>
      <c r="T12" s="6">
        <v>8</v>
      </c>
      <c r="U12" s="6">
        <v>24</v>
      </c>
      <c r="V12" s="6">
        <v>51</v>
      </c>
      <c r="W12" s="17">
        <v>1</v>
      </c>
      <c r="X12" s="6">
        <v>6</v>
      </c>
      <c r="Y12" s="17">
        <v>2</v>
      </c>
      <c r="Z12" s="17">
        <v>2</v>
      </c>
      <c r="AA12" s="6">
        <v>4</v>
      </c>
      <c r="AB12" s="6">
        <v>5</v>
      </c>
      <c r="AC12" s="6">
        <v>6</v>
      </c>
      <c r="AD12" s="6">
        <v>14</v>
      </c>
      <c r="AE12" s="6">
        <v>3</v>
      </c>
      <c r="AF12" s="6">
        <v>14</v>
      </c>
      <c r="AG12" s="17" t="s">
        <v>90</v>
      </c>
      <c r="AH12" s="17" t="s">
        <v>91</v>
      </c>
      <c r="AI12" s="6">
        <v>10</v>
      </c>
      <c r="AJ12" s="6">
        <v>50</v>
      </c>
      <c r="AK12" s="6">
        <v>3</v>
      </c>
      <c r="AL12" s="6">
        <v>5</v>
      </c>
      <c r="AM12" s="7">
        <v>16</v>
      </c>
      <c r="AN12" s="6">
        <v>6</v>
      </c>
      <c r="AO12" s="6">
        <v>32</v>
      </c>
      <c r="AP12" s="6">
        <v>10</v>
      </c>
      <c r="AQ12" s="17">
        <v>1</v>
      </c>
      <c r="AR12" s="6">
        <v>1</v>
      </c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4"/>
      <c r="BD12" s="13"/>
      <c r="BE12" s="14"/>
      <c r="BF12" s="14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"/>
      <c r="BT12" s="13"/>
    </row>
    <row r="13" spans="1:72" ht="20.25" customHeight="1" x14ac:dyDescent="0.15">
      <c r="A13" s="5">
        <v>26</v>
      </c>
      <c r="B13" s="6">
        <f t="shared" si="0"/>
        <v>563</v>
      </c>
      <c r="C13" s="6">
        <v>339</v>
      </c>
      <c r="D13" s="7">
        <v>224</v>
      </c>
      <c r="E13" s="17">
        <v>1</v>
      </c>
      <c r="F13" s="17">
        <v>1</v>
      </c>
      <c r="G13" s="6">
        <v>11</v>
      </c>
      <c r="H13" s="17" t="s">
        <v>93</v>
      </c>
      <c r="I13" s="17">
        <v>1</v>
      </c>
      <c r="J13" s="17" t="s">
        <v>92</v>
      </c>
      <c r="K13" s="6">
        <v>76</v>
      </c>
      <c r="L13" s="6">
        <v>5</v>
      </c>
      <c r="M13" s="6">
        <v>102</v>
      </c>
      <c r="N13" s="6">
        <v>46</v>
      </c>
      <c r="O13" s="6">
        <v>2</v>
      </c>
      <c r="P13" s="17">
        <v>4</v>
      </c>
      <c r="Q13" s="17">
        <v>1</v>
      </c>
      <c r="R13" s="17">
        <v>3</v>
      </c>
      <c r="S13" s="6">
        <v>21</v>
      </c>
      <c r="T13" s="6">
        <v>8</v>
      </c>
      <c r="U13" s="6">
        <v>25</v>
      </c>
      <c r="V13" s="6">
        <v>40</v>
      </c>
      <c r="W13" s="17">
        <v>1</v>
      </c>
      <c r="X13" s="6">
        <v>11</v>
      </c>
      <c r="Y13" s="17">
        <v>3</v>
      </c>
      <c r="Z13" s="17">
        <v>1</v>
      </c>
      <c r="AA13" s="6">
        <v>3</v>
      </c>
      <c r="AB13" s="6">
        <v>5</v>
      </c>
      <c r="AC13" s="6">
        <v>6</v>
      </c>
      <c r="AD13" s="6">
        <v>22</v>
      </c>
      <c r="AE13" s="6">
        <v>4</v>
      </c>
      <c r="AF13" s="6">
        <v>7</v>
      </c>
      <c r="AG13" s="17">
        <v>1</v>
      </c>
      <c r="AH13" s="17">
        <v>3</v>
      </c>
      <c r="AI13" s="6">
        <v>7</v>
      </c>
      <c r="AJ13" s="6">
        <v>36</v>
      </c>
      <c r="AK13" s="6">
        <v>5</v>
      </c>
      <c r="AL13" s="6">
        <v>4</v>
      </c>
      <c r="AM13" s="7">
        <v>23</v>
      </c>
      <c r="AN13" s="6">
        <v>16</v>
      </c>
      <c r="AO13" s="6">
        <v>37</v>
      </c>
      <c r="AP13" s="6">
        <v>12</v>
      </c>
      <c r="AQ13" s="17">
        <v>9</v>
      </c>
      <c r="AR13" s="17" t="s">
        <v>92</v>
      </c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4"/>
      <c r="BD13" s="13"/>
      <c r="BE13" s="14"/>
      <c r="BF13" s="14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3"/>
    </row>
    <row r="14" spans="1:72" ht="20.25" customHeight="1" x14ac:dyDescent="0.15">
      <c r="A14" s="5">
        <v>27</v>
      </c>
      <c r="B14" s="6">
        <f t="shared" si="0"/>
        <v>529</v>
      </c>
      <c r="C14" s="6">
        <v>294</v>
      </c>
      <c r="D14" s="6">
        <v>235</v>
      </c>
      <c r="E14" s="17" t="s">
        <v>94</v>
      </c>
      <c r="F14" s="17" t="s">
        <v>94</v>
      </c>
      <c r="G14" s="6">
        <v>14</v>
      </c>
      <c r="H14" s="17">
        <v>1</v>
      </c>
      <c r="I14" s="17">
        <v>1</v>
      </c>
      <c r="J14" s="17" t="s">
        <v>94</v>
      </c>
      <c r="K14" s="6">
        <v>56</v>
      </c>
      <c r="L14" s="6">
        <v>4</v>
      </c>
      <c r="M14" s="6">
        <v>103</v>
      </c>
      <c r="N14" s="6">
        <v>52</v>
      </c>
      <c r="O14" s="6">
        <v>3</v>
      </c>
      <c r="P14" s="17">
        <v>1</v>
      </c>
      <c r="Q14" s="17">
        <v>1</v>
      </c>
      <c r="R14" s="17">
        <v>3</v>
      </c>
      <c r="S14" s="6">
        <v>26</v>
      </c>
      <c r="T14" s="6">
        <v>8</v>
      </c>
      <c r="U14" s="6">
        <v>21</v>
      </c>
      <c r="V14" s="6">
        <v>49</v>
      </c>
      <c r="W14" s="17">
        <v>1</v>
      </c>
      <c r="X14" s="6">
        <v>12</v>
      </c>
      <c r="Y14" s="17" t="s">
        <v>94</v>
      </c>
      <c r="Z14" s="17">
        <v>3</v>
      </c>
      <c r="AA14" s="6">
        <v>1</v>
      </c>
      <c r="AB14" s="6">
        <v>1</v>
      </c>
      <c r="AC14" s="6">
        <v>1</v>
      </c>
      <c r="AD14" s="6">
        <v>18</v>
      </c>
      <c r="AE14" s="6">
        <v>6</v>
      </c>
      <c r="AF14" s="6">
        <v>8</v>
      </c>
      <c r="AG14" s="17" t="s">
        <v>94</v>
      </c>
      <c r="AH14" s="17" t="s">
        <v>94</v>
      </c>
      <c r="AI14" s="17" t="s">
        <v>94</v>
      </c>
      <c r="AJ14" s="6">
        <v>40</v>
      </c>
      <c r="AK14" s="6">
        <v>9</v>
      </c>
      <c r="AL14" s="6">
        <v>6</v>
      </c>
      <c r="AM14" s="7">
        <v>19</v>
      </c>
      <c r="AN14" s="6">
        <v>10</v>
      </c>
      <c r="AO14" s="6">
        <v>28</v>
      </c>
      <c r="AP14" s="6">
        <v>17</v>
      </c>
      <c r="AQ14" s="17">
        <v>4</v>
      </c>
      <c r="AR14" s="17">
        <v>2</v>
      </c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4"/>
      <c r="BD14" s="13"/>
      <c r="BE14" s="14"/>
      <c r="BF14" s="14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13"/>
    </row>
    <row r="15" spans="1:72" ht="20.25" customHeight="1" x14ac:dyDescent="0.15">
      <c r="A15" s="18">
        <v>28</v>
      </c>
      <c r="B15" s="6">
        <f>SUM(C15:D15)</f>
        <v>495</v>
      </c>
      <c r="C15" s="6">
        <v>321</v>
      </c>
      <c r="D15" s="6">
        <v>174</v>
      </c>
      <c r="E15" s="17" t="s">
        <v>85</v>
      </c>
      <c r="F15" s="17">
        <v>1</v>
      </c>
      <c r="G15" s="6">
        <v>21</v>
      </c>
      <c r="H15" s="17" t="s">
        <v>85</v>
      </c>
      <c r="I15" s="17">
        <v>1</v>
      </c>
      <c r="J15" s="17" t="s">
        <v>85</v>
      </c>
      <c r="K15" s="6">
        <v>62</v>
      </c>
      <c r="L15" s="6">
        <v>2</v>
      </c>
      <c r="M15" s="6">
        <v>112</v>
      </c>
      <c r="N15" s="6">
        <v>44</v>
      </c>
      <c r="O15" s="6">
        <v>2</v>
      </c>
      <c r="P15" s="17">
        <v>2</v>
      </c>
      <c r="Q15" s="17" t="s">
        <v>85</v>
      </c>
      <c r="R15" s="17">
        <v>1</v>
      </c>
      <c r="S15" s="6">
        <v>25</v>
      </c>
      <c r="T15" s="6">
        <v>7</v>
      </c>
      <c r="U15" s="6">
        <v>21</v>
      </c>
      <c r="V15" s="6">
        <v>26</v>
      </c>
      <c r="W15" s="17">
        <v>1</v>
      </c>
      <c r="X15" s="6">
        <v>8</v>
      </c>
      <c r="Y15" s="17">
        <v>1</v>
      </c>
      <c r="Z15" s="17">
        <v>4</v>
      </c>
      <c r="AA15" s="6">
        <v>5</v>
      </c>
      <c r="AB15" s="6">
        <v>3</v>
      </c>
      <c r="AC15" s="6">
        <v>11</v>
      </c>
      <c r="AD15" s="6">
        <v>14</v>
      </c>
      <c r="AE15" s="6">
        <v>4</v>
      </c>
      <c r="AF15" s="6">
        <v>6</v>
      </c>
      <c r="AG15" s="17">
        <v>1</v>
      </c>
      <c r="AH15" s="17" t="s">
        <v>85</v>
      </c>
      <c r="AI15" s="17">
        <v>8</v>
      </c>
      <c r="AJ15" s="6">
        <v>35</v>
      </c>
      <c r="AK15" s="6">
        <v>4</v>
      </c>
      <c r="AL15" s="6">
        <v>6</v>
      </c>
      <c r="AM15" s="7">
        <v>15</v>
      </c>
      <c r="AN15" s="6">
        <v>5</v>
      </c>
      <c r="AO15" s="6">
        <v>26</v>
      </c>
      <c r="AP15" s="6">
        <v>9</v>
      </c>
      <c r="AQ15" s="17">
        <v>1</v>
      </c>
      <c r="AR15" s="17">
        <v>1</v>
      </c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4"/>
      <c r="BD15" s="13"/>
      <c r="BE15" s="14"/>
      <c r="BF15" s="14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13"/>
    </row>
    <row r="16" spans="1:72" ht="20.25" customHeight="1" x14ac:dyDescent="0.15">
      <c r="A16" s="5">
        <v>29</v>
      </c>
      <c r="B16" s="6">
        <v>496</v>
      </c>
      <c r="C16" s="6">
        <v>298</v>
      </c>
      <c r="D16" s="6">
        <v>198</v>
      </c>
      <c r="E16" s="17">
        <v>2</v>
      </c>
      <c r="F16" s="17" t="s">
        <v>85</v>
      </c>
      <c r="G16" s="6">
        <v>11</v>
      </c>
      <c r="H16" s="17" t="s">
        <v>95</v>
      </c>
      <c r="I16" s="17" t="s">
        <v>85</v>
      </c>
      <c r="J16" s="17">
        <v>1</v>
      </c>
      <c r="K16" s="6">
        <v>62</v>
      </c>
      <c r="L16" s="6">
        <v>11</v>
      </c>
      <c r="M16" s="6">
        <v>103</v>
      </c>
      <c r="N16" s="6">
        <v>49</v>
      </c>
      <c r="O16" s="6">
        <v>1</v>
      </c>
      <c r="P16" s="17">
        <v>1</v>
      </c>
      <c r="Q16" s="17">
        <v>1</v>
      </c>
      <c r="R16" s="17" t="s">
        <v>85</v>
      </c>
      <c r="S16" s="6">
        <v>25</v>
      </c>
      <c r="T16" s="6">
        <v>7</v>
      </c>
      <c r="U16" s="6">
        <v>22</v>
      </c>
      <c r="V16" s="6">
        <v>31</v>
      </c>
      <c r="W16" s="17" t="s">
        <v>85</v>
      </c>
      <c r="X16" s="6">
        <v>9</v>
      </c>
      <c r="Y16" s="17">
        <v>2</v>
      </c>
      <c r="Z16" s="17" t="s">
        <v>85</v>
      </c>
      <c r="AA16" s="6">
        <v>7</v>
      </c>
      <c r="AB16" s="6">
        <v>4</v>
      </c>
      <c r="AC16" s="6">
        <v>9</v>
      </c>
      <c r="AD16" s="6">
        <v>16</v>
      </c>
      <c r="AE16" s="6">
        <v>2</v>
      </c>
      <c r="AF16" s="6">
        <v>12</v>
      </c>
      <c r="AG16" s="17" t="s">
        <v>85</v>
      </c>
      <c r="AH16" s="17">
        <v>1</v>
      </c>
      <c r="AI16" s="17">
        <v>4</v>
      </c>
      <c r="AJ16" s="6">
        <v>35</v>
      </c>
      <c r="AK16" s="6">
        <v>7</v>
      </c>
      <c r="AL16" s="6">
        <v>6</v>
      </c>
      <c r="AM16" s="7">
        <v>10</v>
      </c>
      <c r="AN16" s="6">
        <v>6</v>
      </c>
      <c r="AO16" s="6">
        <v>26</v>
      </c>
      <c r="AP16" s="6">
        <v>8</v>
      </c>
      <c r="AQ16" s="17">
        <v>4</v>
      </c>
      <c r="AR16" s="17">
        <v>1</v>
      </c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4"/>
      <c r="BD16" s="13"/>
      <c r="BE16" s="14"/>
      <c r="BF16" s="14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13"/>
    </row>
    <row r="17" spans="1:72" ht="20.25" customHeight="1" x14ac:dyDescent="0.15">
      <c r="A17" s="19">
        <v>30</v>
      </c>
      <c r="B17" s="6">
        <v>521</v>
      </c>
      <c r="C17" s="6">
        <v>305</v>
      </c>
      <c r="D17" s="6">
        <v>216</v>
      </c>
      <c r="E17" s="17">
        <v>1</v>
      </c>
      <c r="F17" s="17">
        <v>3</v>
      </c>
      <c r="G17" s="6">
        <v>22</v>
      </c>
      <c r="H17" s="17">
        <v>1</v>
      </c>
      <c r="I17" s="17">
        <v>1</v>
      </c>
      <c r="J17" s="17" t="s">
        <v>85</v>
      </c>
      <c r="K17" s="6">
        <v>60</v>
      </c>
      <c r="L17" s="6">
        <v>11</v>
      </c>
      <c r="M17" s="6">
        <v>94</v>
      </c>
      <c r="N17" s="6">
        <v>55</v>
      </c>
      <c r="O17" s="6">
        <v>6</v>
      </c>
      <c r="P17" s="17" t="s">
        <v>85</v>
      </c>
      <c r="Q17" s="17">
        <v>3</v>
      </c>
      <c r="R17" s="17">
        <v>9</v>
      </c>
      <c r="S17" s="6">
        <v>32</v>
      </c>
      <c r="T17" s="6">
        <v>10</v>
      </c>
      <c r="U17" s="6">
        <v>19</v>
      </c>
      <c r="V17" s="6">
        <v>37</v>
      </c>
      <c r="W17" s="17" t="s">
        <v>85</v>
      </c>
      <c r="X17" s="6">
        <v>7</v>
      </c>
      <c r="Y17" s="17" t="s">
        <v>85</v>
      </c>
      <c r="Z17" s="17">
        <v>1</v>
      </c>
      <c r="AA17" s="6">
        <v>12</v>
      </c>
      <c r="AB17" s="6">
        <v>4</v>
      </c>
      <c r="AC17" s="6">
        <v>9</v>
      </c>
      <c r="AD17" s="6">
        <v>3</v>
      </c>
      <c r="AE17" s="6">
        <v>5</v>
      </c>
      <c r="AF17" s="6">
        <v>17</v>
      </c>
      <c r="AG17" s="17">
        <v>1</v>
      </c>
      <c r="AH17" s="17">
        <v>2</v>
      </c>
      <c r="AI17" s="17">
        <v>2</v>
      </c>
      <c r="AJ17" s="6">
        <v>31</v>
      </c>
      <c r="AK17" s="6">
        <v>3</v>
      </c>
      <c r="AL17" s="6">
        <v>6</v>
      </c>
      <c r="AM17" s="7">
        <v>14</v>
      </c>
      <c r="AN17" s="6">
        <v>8</v>
      </c>
      <c r="AO17" s="6">
        <v>20</v>
      </c>
      <c r="AP17" s="6">
        <v>10</v>
      </c>
      <c r="AQ17" s="17" t="s">
        <v>85</v>
      </c>
      <c r="AR17" s="17">
        <v>1</v>
      </c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4"/>
      <c r="BD17" s="13"/>
      <c r="BE17" s="14"/>
      <c r="BF17" s="14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13"/>
    </row>
    <row r="18" spans="1:72" ht="20.25" customHeight="1" x14ac:dyDescent="0.15">
      <c r="A18" s="20" t="s">
        <v>96</v>
      </c>
      <c r="B18" s="6">
        <v>463</v>
      </c>
      <c r="C18" s="6">
        <v>292</v>
      </c>
      <c r="D18" s="6">
        <v>171</v>
      </c>
      <c r="E18" s="17" t="s">
        <v>85</v>
      </c>
      <c r="F18" s="17">
        <v>2</v>
      </c>
      <c r="G18" s="6">
        <v>16</v>
      </c>
      <c r="H18" s="17" t="s">
        <v>85</v>
      </c>
      <c r="I18" s="17" t="s">
        <v>85</v>
      </c>
      <c r="J18" s="17" t="s">
        <v>85</v>
      </c>
      <c r="K18" s="6">
        <v>59</v>
      </c>
      <c r="L18" s="6">
        <v>2</v>
      </c>
      <c r="M18" s="6">
        <v>86</v>
      </c>
      <c r="N18" s="6">
        <v>37</v>
      </c>
      <c r="O18" s="6">
        <v>6</v>
      </c>
      <c r="P18" s="17">
        <v>2</v>
      </c>
      <c r="Q18" s="17">
        <v>2</v>
      </c>
      <c r="R18" s="17">
        <v>6</v>
      </c>
      <c r="S18" s="6">
        <v>28</v>
      </c>
      <c r="T18" s="6">
        <v>9</v>
      </c>
      <c r="U18" s="6">
        <v>20</v>
      </c>
      <c r="V18" s="6">
        <v>25</v>
      </c>
      <c r="W18" s="17" t="s">
        <v>85</v>
      </c>
      <c r="X18" s="6">
        <v>1</v>
      </c>
      <c r="Y18" s="17">
        <v>1</v>
      </c>
      <c r="Z18" s="17">
        <v>3</v>
      </c>
      <c r="AA18" s="6">
        <v>6</v>
      </c>
      <c r="AB18" s="6">
        <v>5</v>
      </c>
      <c r="AC18" s="6">
        <v>16</v>
      </c>
      <c r="AD18" s="6">
        <v>10</v>
      </c>
      <c r="AE18" s="6">
        <v>1</v>
      </c>
      <c r="AF18" s="6">
        <v>12</v>
      </c>
      <c r="AG18" s="17" t="s">
        <v>85</v>
      </c>
      <c r="AH18" s="17">
        <v>2</v>
      </c>
      <c r="AI18" s="17">
        <v>6</v>
      </c>
      <c r="AJ18" s="6">
        <v>27</v>
      </c>
      <c r="AK18" s="6">
        <v>8</v>
      </c>
      <c r="AL18" s="6">
        <v>8</v>
      </c>
      <c r="AM18" s="7">
        <v>14</v>
      </c>
      <c r="AN18" s="6">
        <v>8</v>
      </c>
      <c r="AO18" s="6">
        <v>21</v>
      </c>
      <c r="AP18" s="6">
        <v>11</v>
      </c>
      <c r="AQ18" s="17">
        <v>2</v>
      </c>
      <c r="AR18" s="17">
        <v>1</v>
      </c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4"/>
      <c r="BD18" s="13"/>
      <c r="BE18" s="14"/>
      <c r="BF18" s="14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13"/>
    </row>
    <row r="19" spans="1:72" ht="20.25" customHeight="1" x14ac:dyDescent="0.15">
      <c r="A19" s="21">
        <v>2</v>
      </c>
      <c r="B19" s="6">
        <v>484</v>
      </c>
      <c r="C19" s="6">
        <v>301</v>
      </c>
      <c r="D19" s="6">
        <v>183</v>
      </c>
      <c r="E19" s="17">
        <v>1</v>
      </c>
      <c r="F19" s="17">
        <v>1</v>
      </c>
      <c r="G19" s="6">
        <v>23</v>
      </c>
      <c r="H19" s="17" t="s">
        <v>85</v>
      </c>
      <c r="I19" s="17" t="s">
        <v>85</v>
      </c>
      <c r="J19" s="17" t="s">
        <v>85</v>
      </c>
      <c r="K19" s="6">
        <v>59</v>
      </c>
      <c r="L19" s="6">
        <v>8</v>
      </c>
      <c r="M19" s="6">
        <v>92</v>
      </c>
      <c r="N19" s="6">
        <v>36</v>
      </c>
      <c r="O19" s="6">
        <v>7</v>
      </c>
      <c r="P19" s="17">
        <v>2</v>
      </c>
      <c r="Q19" s="17">
        <v>5</v>
      </c>
      <c r="R19" s="17">
        <v>3</v>
      </c>
      <c r="S19" s="6">
        <v>20</v>
      </c>
      <c r="T19" s="6">
        <v>10</v>
      </c>
      <c r="U19" s="6">
        <v>27</v>
      </c>
      <c r="V19" s="6">
        <v>40</v>
      </c>
      <c r="W19" s="17" t="s">
        <v>85</v>
      </c>
      <c r="X19" s="6">
        <v>4</v>
      </c>
      <c r="Y19" s="17" t="s">
        <v>85</v>
      </c>
      <c r="Z19" s="17">
        <v>5</v>
      </c>
      <c r="AA19" s="6">
        <v>4</v>
      </c>
      <c r="AB19" s="6">
        <v>1</v>
      </c>
      <c r="AC19" s="6">
        <v>7</v>
      </c>
      <c r="AD19" s="6">
        <v>14</v>
      </c>
      <c r="AE19" s="6">
        <v>1</v>
      </c>
      <c r="AF19" s="6">
        <v>9</v>
      </c>
      <c r="AG19" s="17" t="s">
        <v>85</v>
      </c>
      <c r="AH19" s="17">
        <v>1</v>
      </c>
      <c r="AI19" s="17">
        <v>7</v>
      </c>
      <c r="AJ19" s="6">
        <v>22</v>
      </c>
      <c r="AK19" s="6">
        <v>8</v>
      </c>
      <c r="AL19" s="6">
        <v>7</v>
      </c>
      <c r="AM19" s="7">
        <v>13</v>
      </c>
      <c r="AN19" s="6">
        <v>5</v>
      </c>
      <c r="AO19" s="6">
        <v>27</v>
      </c>
      <c r="AP19" s="6">
        <v>14</v>
      </c>
      <c r="AQ19" s="17" t="s">
        <v>85</v>
      </c>
      <c r="AR19" s="17">
        <v>1</v>
      </c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4"/>
      <c r="BD19" s="13"/>
      <c r="BE19" s="14"/>
      <c r="BF19" s="14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13"/>
    </row>
    <row r="20" spans="1:72" ht="20.25" customHeight="1" x14ac:dyDescent="0.15">
      <c r="A20" s="21">
        <v>3</v>
      </c>
      <c r="B20" s="6">
        <v>455</v>
      </c>
      <c r="C20" s="6">
        <v>289</v>
      </c>
      <c r="D20" s="6">
        <v>166</v>
      </c>
      <c r="E20" s="17">
        <v>4</v>
      </c>
      <c r="F20" s="17">
        <v>1</v>
      </c>
      <c r="G20" s="6">
        <v>15</v>
      </c>
      <c r="H20" s="17" t="s">
        <v>85</v>
      </c>
      <c r="I20" s="17" t="s">
        <v>85</v>
      </c>
      <c r="J20" s="17" t="s">
        <v>85</v>
      </c>
      <c r="K20" s="6">
        <v>49</v>
      </c>
      <c r="L20" s="6">
        <v>5</v>
      </c>
      <c r="M20" s="6">
        <v>93</v>
      </c>
      <c r="N20" s="6">
        <v>41</v>
      </c>
      <c r="O20" s="6">
        <v>7</v>
      </c>
      <c r="P20" s="17">
        <v>1</v>
      </c>
      <c r="Q20" s="17">
        <v>1</v>
      </c>
      <c r="R20" s="17">
        <v>7</v>
      </c>
      <c r="S20" s="6">
        <v>16</v>
      </c>
      <c r="T20" s="6">
        <v>9</v>
      </c>
      <c r="U20" s="6">
        <v>28</v>
      </c>
      <c r="V20" s="6">
        <v>30</v>
      </c>
      <c r="W20" s="17">
        <v>1</v>
      </c>
      <c r="X20" s="6">
        <v>5</v>
      </c>
      <c r="Y20" s="17">
        <v>5</v>
      </c>
      <c r="Z20" s="17">
        <v>1</v>
      </c>
      <c r="AA20" s="6">
        <v>6</v>
      </c>
      <c r="AB20" s="6">
        <v>3</v>
      </c>
      <c r="AC20" s="6">
        <v>12</v>
      </c>
      <c r="AD20" s="6">
        <v>9</v>
      </c>
      <c r="AE20" s="6">
        <v>5</v>
      </c>
      <c r="AF20" s="6">
        <v>13</v>
      </c>
      <c r="AG20" s="17" t="s">
        <v>85</v>
      </c>
      <c r="AH20" s="17">
        <v>1</v>
      </c>
      <c r="AI20" s="17">
        <v>5</v>
      </c>
      <c r="AJ20" s="6">
        <v>23</v>
      </c>
      <c r="AK20" s="6">
        <v>2</v>
      </c>
      <c r="AL20" s="6">
        <v>3</v>
      </c>
      <c r="AM20" s="7">
        <v>19</v>
      </c>
      <c r="AN20" s="6">
        <v>6</v>
      </c>
      <c r="AO20" s="6">
        <v>21</v>
      </c>
      <c r="AP20" s="6">
        <v>8</v>
      </c>
      <c r="AQ20" s="17" t="s">
        <v>85</v>
      </c>
      <c r="AR20" s="17" t="s">
        <v>85</v>
      </c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4"/>
      <c r="BD20" s="13"/>
      <c r="BE20" s="14"/>
      <c r="BF20" s="14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4"/>
      <c r="BT20" s="13"/>
    </row>
    <row r="21" spans="1:72" ht="20.25" customHeight="1" x14ac:dyDescent="0.15">
      <c r="A21" s="22">
        <v>4</v>
      </c>
      <c r="B21" s="6">
        <v>401</v>
      </c>
      <c r="C21" s="6">
        <v>271</v>
      </c>
      <c r="D21" s="6">
        <v>130</v>
      </c>
      <c r="E21" s="17" t="s">
        <v>85</v>
      </c>
      <c r="F21" s="17" t="s">
        <v>85</v>
      </c>
      <c r="G21" s="6">
        <v>16</v>
      </c>
      <c r="H21" s="17" t="s">
        <v>85</v>
      </c>
      <c r="I21" s="17" t="s">
        <v>85</v>
      </c>
      <c r="J21" s="17" t="s">
        <v>85</v>
      </c>
      <c r="K21" s="6">
        <v>45</v>
      </c>
      <c r="L21" s="6">
        <v>3</v>
      </c>
      <c r="M21" s="6">
        <v>84</v>
      </c>
      <c r="N21" s="6">
        <v>37</v>
      </c>
      <c r="O21" s="6">
        <v>10</v>
      </c>
      <c r="P21" s="17">
        <v>1</v>
      </c>
      <c r="Q21" s="17">
        <v>3</v>
      </c>
      <c r="R21" s="17">
        <v>2</v>
      </c>
      <c r="S21" s="6">
        <v>18</v>
      </c>
      <c r="T21" s="6">
        <v>6</v>
      </c>
      <c r="U21" s="6">
        <v>24</v>
      </c>
      <c r="V21" s="6">
        <v>21</v>
      </c>
      <c r="W21" s="17">
        <v>1</v>
      </c>
      <c r="X21" s="6">
        <v>6</v>
      </c>
      <c r="Y21" s="17" t="s">
        <v>85</v>
      </c>
      <c r="Z21" s="17" t="s">
        <v>85</v>
      </c>
      <c r="AA21" s="6">
        <v>4</v>
      </c>
      <c r="AB21" s="6">
        <v>2</v>
      </c>
      <c r="AC21" s="6">
        <v>10</v>
      </c>
      <c r="AD21" s="6">
        <v>10</v>
      </c>
      <c r="AE21" s="6">
        <v>3</v>
      </c>
      <c r="AF21" s="6">
        <v>3</v>
      </c>
      <c r="AG21" s="17" t="s">
        <v>97</v>
      </c>
      <c r="AH21" s="17" t="s">
        <v>97</v>
      </c>
      <c r="AI21" s="17">
        <v>9</v>
      </c>
      <c r="AJ21" s="6">
        <v>20</v>
      </c>
      <c r="AK21" s="6">
        <v>7</v>
      </c>
      <c r="AL21" s="6">
        <v>4</v>
      </c>
      <c r="AM21" s="7">
        <v>11</v>
      </c>
      <c r="AN21" s="6">
        <v>4</v>
      </c>
      <c r="AO21" s="6">
        <v>25</v>
      </c>
      <c r="AP21" s="6">
        <v>11</v>
      </c>
      <c r="AQ21" s="17">
        <v>1</v>
      </c>
      <c r="AR21" s="17" t="s">
        <v>85</v>
      </c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4"/>
      <c r="BD21" s="13"/>
      <c r="BE21" s="14"/>
      <c r="BF21" s="14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4"/>
      <c r="BT21" s="13"/>
    </row>
    <row r="22" spans="1:72" ht="20.25" customHeight="1" x14ac:dyDescent="0.15">
      <c r="A22" s="22">
        <v>5</v>
      </c>
      <c r="B22" s="6">
        <v>362</v>
      </c>
      <c r="C22" s="23">
        <v>240</v>
      </c>
      <c r="D22" s="23">
        <v>122</v>
      </c>
      <c r="E22" s="17" t="s">
        <v>85</v>
      </c>
      <c r="F22" s="17" t="s">
        <v>85</v>
      </c>
      <c r="G22" s="6">
        <v>17</v>
      </c>
      <c r="H22" s="17" t="s">
        <v>85</v>
      </c>
      <c r="I22" s="17" t="s">
        <v>85</v>
      </c>
      <c r="J22" s="17" t="s">
        <v>85</v>
      </c>
      <c r="K22" s="6">
        <v>42</v>
      </c>
      <c r="L22" s="6">
        <v>1</v>
      </c>
      <c r="M22" s="6">
        <v>82</v>
      </c>
      <c r="N22" s="6">
        <v>25</v>
      </c>
      <c r="O22" s="6">
        <v>4</v>
      </c>
      <c r="P22" s="17">
        <v>2</v>
      </c>
      <c r="Q22" s="17">
        <v>2</v>
      </c>
      <c r="R22" s="17">
        <v>2</v>
      </c>
      <c r="S22" s="6">
        <v>11</v>
      </c>
      <c r="T22" s="6">
        <v>10</v>
      </c>
      <c r="U22" s="6">
        <v>16</v>
      </c>
      <c r="V22" s="6">
        <v>21</v>
      </c>
      <c r="W22" s="17">
        <v>1</v>
      </c>
      <c r="X22" s="6">
        <v>2</v>
      </c>
      <c r="Y22" s="17">
        <v>1</v>
      </c>
      <c r="Z22" s="17">
        <v>3</v>
      </c>
      <c r="AA22" s="6">
        <v>9</v>
      </c>
      <c r="AB22" s="6">
        <v>3</v>
      </c>
      <c r="AC22" s="6">
        <v>10</v>
      </c>
      <c r="AD22" s="6">
        <v>11</v>
      </c>
      <c r="AE22" s="6">
        <v>3</v>
      </c>
      <c r="AF22" s="6">
        <v>5</v>
      </c>
      <c r="AG22" s="17" t="s">
        <v>85</v>
      </c>
      <c r="AH22" s="17" t="s">
        <v>85</v>
      </c>
      <c r="AI22" s="17">
        <v>1</v>
      </c>
      <c r="AJ22" s="6">
        <v>16</v>
      </c>
      <c r="AK22" s="6">
        <v>5</v>
      </c>
      <c r="AL22" s="6">
        <v>9</v>
      </c>
      <c r="AM22" s="7">
        <v>16</v>
      </c>
      <c r="AN22" s="6">
        <v>4</v>
      </c>
      <c r="AO22" s="6">
        <v>17</v>
      </c>
      <c r="AP22" s="6">
        <v>7</v>
      </c>
      <c r="AQ22" s="17">
        <v>3</v>
      </c>
      <c r="AR22" s="17">
        <v>1</v>
      </c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4"/>
      <c r="BD22" s="13"/>
      <c r="BE22" s="14"/>
      <c r="BF22" s="14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4"/>
      <c r="BT22" s="13"/>
    </row>
    <row r="23" spans="1:72" ht="20.2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72" ht="20.25" customHeight="1" x14ac:dyDescent="0.15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6" spans="1:72" ht="20.25" customHeight="1" x14ac:dyDescent="0.15">
      <c r="B26" s="16" t="s">
        <v>81</v>
      </c>
    </row>
    <row r="27" spans="1:72" ht="20.25" customHeight="1" x14ac:dyDescent="0.15">
      <c r="B27" s="16" t="s">
        <v>79</v>
      </c>
    </row>
    <row r="28" spans="1:72" ht="20.25" customHeight="1" x14ac:dyDescent="0.15">
      <c r="B28" s="16" t="s">
        <v>80</v>
      </c>
    </row>
  </sheetData>
  <mergeCells count="36">
    <mergeCell ref="M5:N5"/>
    <mergeCell ref="O5:P5"/>
    <mergeCell ref="A5:A6"/>
    <mergeCell ref="B5:D5"/>
    <mergeCell ref="E5:F5"/>
    <mergeCell ref="G5:H5"/>
    <mergeCell ref="I5:J5"/>
    <mergeCell ref="K5:L5"/>
    <mergeCell ref="Q5:R5"/>
    <mergeCell ref="S5:T5"/>
    <mergeCell ref="AK5:AL5"/>
    <mergeCell ref="AM5:AN5"/>
    <mergeCell ref="U5:V5"/>
    <mergeCell ref="W5:X5"/>
    <mergeCell ref="Y5:Z5"/>
    <mergeCell ref="AA5:AB5"/>
    <mergeCell ref="AC5:AD5"/>
    <mergeCell ref="AE5:AF5"/>
    <mergeCell ref="AG5:AH5"/>
    <mergeCell ref="AI5:AJ5"/>
    <mergeCell ref="AO5:AP5"/>
    <mergeCell ref="BQ5:BR5"/>
    <mergeCell ref="BS5:BT5"/>
    <mergeCell ref="AY5:AZ5"/>
    <mergeCell ref="BA5:BB5"/>
    <mergeCell ref="BC5:BD5"/>
    <mergeCell ref="BE5:BF5"/>
    <mergeCell ref="BG5:BH5"/>
    <mergeCell ref="BI5:BJ5"/>
    <mergeCell ref="BK5:BL5"/>
    <mergeCell ref="BM5:BN5"/>
    <mergeCell ref="BO5:BP5"/>
    <mergeCell ref="AQ5:AR5"/>
    <mergeCell ref="AS5:AT5"/>
    <mergeCell ref="AU5:AV5"/>
    <mergeCell ref="AW5:AX5"/>
  </mergeCells>
  <phoneticPr fontId="20"/>
  <pageMargins left="0.59055118110236227" right="0.59055118110236227" top="0.98425196850393704" bottom="0.98425196850393704" header="0.70866141732283472" footer="0.51181102362204722"/>
  <pageSetup paperSize="9" scale="54" orientation="landscape" r:id="rId1"/>
  <headerFooter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AP11"/>
  <sheetViews>
    <sheetView zoomScale="90" zoomScaleNormal="90" zoomScaleSheetLayoutView="74" workbookViewId="0"/>
  </sheetViews>
  <sheetFormatPr defaultRowHeight="20.25" customHeight="1" x14ac:dyDescent="0.15"/>
  <cols>
    <col min="1" max="1" width="9.25" style="1" customWidth="1"/>
    <col min="2" max="42" width="5.625" style="1" customWidth="1"/>
    <col min="43" max="16384" width="9" style="1"/>
  </cols>
  <sheetData>
    <row r="2" spans="1:42" ht="20.25" customHeight="1" x14ac:dyDescent="0.15">
      <c r="A2" s="2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20.25" customHeight="1" x14ac:dyDescent="0.15">
      <c r="A4" s="3" t="s">
        <v>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O4" s="2"/>
      <c r="AP4" s="4" t="s">
        <v>46</v>
      </c>
    </row>
    <row r="5" spans="1:42" ht="52.5" customHeight="1" x14ac:dyDescent="0.15">
      <c r="A5" s="38" t="s">
        <v>3</v>
      </c>
      <c r="B5" s="38" t="s">
        <v>24</v>
      </c>
      <c r="C5" s="38"/>
      <c r="D5" s="38"/>
      <c r="E5" s="38" t="s">
        <v>25</v>
      </c>
      <c r="F5" s="38"/>
      <c r="G5" s="38" t="s">
        <v>26</v>
      </c>
      <c r="H5" s="38"/>
      <c r="I5" s="38" t="s">
        <v>27</v>
      </c>
      <c r="J5" s="38"/>
      <c r="K5" s="38" t="s">
        <v>28</v>
      </c>
      <c r="L5" s="38"/>
      <c r="M5" s="38" t="s">
        <v>4</v>
      </c>
      <c r="N5" s="38"/>
      <c r="O5" s="38" t="s">
        <v>5</v>
      </c>
      <c r="P5" s="38"/>
      <c r="Q5" s="41" t="s">
        <v>8</v>
      </c>
      <c r="R5" s="41"/>
      <c r="S5" s="40" t="s">
        <v>9</v>
      </c>
      <c r="T5" s="40"/>
      <c r="U5" s="40" t="s">
        <v>10</v>
      </c>
      <c r="V5" s="40"/>
      <c r="W5" s="40" t="s">
        <v>11</v>
      </c>
      <c r="X5" s="40"/>
      <c r="Y5" s="40" t="s">
        <v>12</v>
      </c>
      <c r="Z5" s="40"/>
      <c r="AA5" s="38" t="s">
        <v>6</v>
      </c>
      <c r="AB5" s="38"/>
      <c r="AC5" s="38" t="s">
        <v>13</v>
      </c>
      <c r="AD5" s="38"/>
      <c r="AE5" s="38" t="s">
        <v>14</v>
      </c>
      <c r="AF5" s="38"/>
      <c r="AG5" s="40" t="s">
        <v>15</v>
      </c>
      <c r="AH5" s="38"/>
      <c r="AI5" s="40" t="s">
        <v>16</v>
      </c>
      <c r="AJ5" s="38"/>
      <c r="AK5" s="29" t="s">
        <v>17</v>
      </c>
      <c r="AL5" s="30"/>
      <c r="AM5" s="38" t="s">
        <v>18</v>
      </c>
      <c r="AN5" s="38"/>
      <c r="AO5" s="29" t="s">
        <v>19</v>
      </c>
      <c r="AP5" s="30"/>
    </row>
    <row r="6" spans="1:42" ht="20.25" customHeight="1" x14ac:dyDescent="0.15">
      <c r="A6" s="38"/>
      <c r="B6" s="5" t="s">
        <v>0</v>
      </c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" t="s">
        <v>1</v>
      </c>
      <c r="V6" s="5" t="s">
        <v>2</v>
      </c>
      <c r="W6" s="5" t="s">
        <v>1</v>
      </c>
      <c r="X6" s="5" t="s">
        <v>2</v>
      </c>
      <c r="Y6" s="5" t="s">
        <v>1</v>
      </c>
      <c r="Z6" s="5" t="s">
        <v>2</v>
      </c>
      <c r="AA6" s="5" t="s">
        <v>1</v>
      </c>
      <c r="AB6" s="5" t="s">
        <v>2</v>
      </c>
      <c r="AC6" s="5" t="s">
        <v>1</v>
      </c>
      <c r="AD6" s="5" t="s">
        <v>2</v>
      </c>
      <c r="AE6" s="5" t="s">
        <v>1</v>
      </c>
      <c r="AF6" s="5" t="s">
        <v>2</v>
      </c>
      <c r="AG6" s="5" t="s">
        <v>1</v>
      </c>
      <c r="AH6" s="5" t="s">
        <v>2</v>
      </c>
      <c r="AI6" s="5" t="s">
        <v>1</v>
      </c>
      <c r="AJ6" s="5" t="s">
        <v>2</v>
      </c>
      <c r="AK6" s="5" t="s">
        <v>1</v>
      </c>
      <c r="AL6" s="5" t="s">
        <v>2</v>
      </c>
      <c r="AM6" s="5" t="s">
        <v>1</v>
      </c>
      <c r="AN6" s="5" t="s">
        <v>2</v>
      </c>
      <c r="AO6" s="5" t="s">
        <v>1</v>
      </c>
      <c r="AP6" s="5" t="s">
        <v>2</v>
      </c>
    </row>
    <row r="7" spans="1:42" ht="20.25" customHeight="1" x14ac:dyDescent="0.15">
      <c r="A7" s="5">
        <v>17</v>
      </c>
      <c r="B7" s="6">
        <v>605</v>
      </c>
      <c r="C7" s="6">
        <v>384</v>
      </c>
      <c r="D7" s="7">
        <v>221</v>
      </c>
      <c r="E7" s="7">
        <v>2</v>
      </c>
      <c r="F7" s="7">
        <v>1</v>
      </c>
      <c r="G7" s="7">
        <v>0</v>
      </c>
      <c r="H7" s="7">
        <v>0</v>
      </c>
      <c r="I7" s="7">
        <v>13</v>
      </c>
      <c r="J7" s="7">
        <v>0</v>
      </c>
      <c r="K7" s="7">
        <v>0</v>
      </c>
      <c r="L7" s="7">
        <v>0</v>
      </c>
      <c r="M7" s="6">
        <v>38</v>
      </c>
      <c r="N7" s="6">
        <v>5</v>
      </c>
      <c r="O7" s="6">
        <v>169</v>
      </c>
      <c r="P7" s="6">
        <v>31</v>
      </c>
      <c r="Q7" s="6">
        <v>0</v>
      </c>
      <c r="R7" s="7">
        <v>0</v>
      </c>
      <c r="S7" s="6">
        <v>1</v>
      </c>
      <c r="T7" s="6">
        <v>2</v>
      </c>
      <c r="U7" s="6">
        <v>13</v>
      </c>
      <c r="V7" s="6">
        <v>12</v>
      </c>
      <c r="W7" s="6">
        <v>43</v>
      </c>
      <c r="X7" s="6">
        <v>47</v>
      </c>
      <c r="Y7" s="7">
        <v>1</v>
      </c>
      <c r="Z7" s="6">
        <v>3</v>
      </c>
      <c r="AA7" s="7">
        <v>0</v>
      </c>
      <c r="AB7" s="7">
        <v>0</v>
      </c>
      <c r="AC7" s="7">
        <v>10</v>
      </c>
      <c r="AD7" s="7">
        <v>25</v>
      </c>
      <c r="AE7" s="7">
        <v>10</v>
      </c>
      <c r="AF7" s="7">
        <v>37</v>
      </c>
      <c r="AG7" s="7">
        <v>0</v>
      </c>
      <c r="AH7" s="7">
        <v>3</v>
      </c>
      <c r="AI7" s="7">
        <v>1</v>
      </c>
      <c r="AJ7" s="7">
        <v>1</v>
      </c>
      <c r="AK7" s="7">
        <v>49</v>
      </c>
      <c r="AL7" s="7">
        <v>42</v>
      </c>
      <c r="AM7" s="7">
        <v>22</v>
      </c>
      <c r="AN7" s="7">
        <v>9</v>
      </c>
      <c r="AO7" s="7">
        <v>12</v>
      </c>
      <c r="AP7" s="7">
        <v>3</v>
      </c>
    </row>
    <row r="8" spans="1:42" ht="20.25" customHeight="1" x14ac:dyDescent="0.15">
      <c r="A8" s="5">
        <v>18</v>
      </c>
      <c r="B8" s="6">
        <v>635</v>
      </c>
      <c r="C8" s="6">
        <v>375</v>
      </c>
      <c r="D8" s="7">
        <v>260</v>
      </c>
      <c r="E8" s="7">
        <v>1</v>
      </c>
      <c r="F8" s="7">
        <v>1</v>
      </c>
      <c r="G8" s="7">
        <v>0</v>
      </c>
      <c r="H8" s="7">
        <v>0</v>
      </c>
      <c r="I8" s="7">
        <v>11</v>
      </c>
      <c r="J8" s="7">
        <v>4</v>
      </c>
      <c r="K8" s="7">
        <v>0</v>
      </c>
      <c r="L8" s="7">
        <v>0</v>
      </c>
      <c r="M8" s="6">
        <v>44</v>
      </c>
      <c r="N8" s="6">
        <v>2</v>
      </c>
      <c r="O8" s="6">
        <v>179</v>
      </c>
      <c r="P8" s="6">
        <v>65</v>
      </c>
      <c r="Q8" s="6">
        <v>2</v>
      </c>
      <c r="R8" s="7">
        <v>1</v>
      </c>
      <c r="S8" s="6">
        <v>1</v>
      </c>
      <c r="T8" s="6">
        <v>4</v>
      </c>
      <c r="U8" s="6">
        <v>16</v>
      </c>
      <c r="V8" s="6">
        <v>5</v>
      </c>
      <c r="W8" s="6">
        <v>39</v>
      </c>
      <c r="X8" s="6">
        <v>56</v>
      </c>
      <c r="Y8" s="7">
        <v>1</v>
      </c>
      <c r="Z8" s="6">
        <v>3</v>
      </c>
      <c r="AA8" s="7">
        <v>0</v>
      </c>
      <c r="AB8" s="7">
        <v>0</v>
      </c>
      <c r="AC8" s="7">
        <v>14</v>
      </c>
      <c r="AD8" s="7">
        <v>32</v>
      </c>
      <c r="AE8" s="7">
        <v>7</v>
      </c>
      <c r="AF8" s="7">
        <v>29</v>
      </c>
      <c r="AG8" s="7">
        <v>0</v>
      </c>
      <c r="AH8" s="7">
        <v>1</v>
      </c>
      <c r="AI8" s="7">
        <v>3</v>
      </c>
      <c r="AJ8" s="7">
        <v>4</v>
      </c>
      <c r="AK8" s="7">
        <v>37</v>
      </c>
      <c r="AL8" s="7">
        <v>41</v>
      </c>
      <c r="AM8" s="7">
        <v>19</v>
      </c>
      <c r="AN8" s="7">
        <v>12</v>
      </c>
      <c r="AO8" s="7">
        <v>1</v>
      </c>
      <c r="AP8" s="7">
        <v>0</v>
      </c>
    </row>
    <row r="9" spans="1:42" ht="20.25" customHeight="1" x14ac:dyDescent="0.15">
      <c r="A9" s="5">
        <v>19</v>
      </c>
      <c r="B9" s="6">
        <v>717</v>
      </c>
      <c r="C9" s="6">
        <v>433</v>
      </c>
      <c r="D9" s="7">
        <v>284</v>
      </c>
      <c r="E9" s="7">
        <v>1</v>
      </c>
      <c r="F9" s="7">
        <v>0</v>
      </c>
      <c r="G9" s="7">
        <v>0</v>
      </c>
      <c r="H9" s="7">
        <v>0</v>
      </c>
      <c r="I9" s="6">
        <v>4</v>
      </c>
      <c r="J9" s="7">
        <v>0</v>
      </c>
      <c r="K9" s="7">
        <v>0</v>
      </c>
      <c r="L9" s="7">
        <v>0</v>
      </c>
      <c r="M9" s="6">
        <v>48</v>
      </c>
      <c r="N9" s="6">
        <v>4</v>
      </c>
      <c r="O9" s="6">
        <v>210</v>
      </c>
      <c r="P9" s="6">
        <v>54</v>
      </c>
      <c r="Q9" s="6">
        <v>10</v>
      </c>
      <c r="R9" s="7">
        <v>0</v>
      </c>
      <c r="S9" s="6">
        <v>1</v>
      </c>
      <c r="T9" s="6">
        <v>5</v>
      </c>
      <c r="U9" s="6">
        <v>18</v>
      </c>
      <c r="V9" s="6">
        <v>7</v>
      </c>
      <c r="W9" s="6">
        <v>42</v>
      </c>
      <c r="X9" s="6">
        <v>54</v>
      </c>
      <c r="Y9" s="7">
        <v>2</v>
      </c>
      <c r="Z9" s="6">
        <v>8</v>
      </c>
      <c r="AA9" s="7">
        <v>0</v>
      </c>
      <c r="AB9" s="7">
        <v>0</v>
      </c>
      <c r="AC9" s="6">
        <v>10</v>
      </c>
      <c r="AD9" s="6">
        <v>25</v>
      </c>
      <c r="AE9" s="6">
        <v>11</v>
      </c>
      <c r="AF9" s="6">
        <v>42</v>
      </c>
      <c r="AG9" s="6">
        <v>0</v>
      </c>
      <c r="AH9" s="6">
        <v>0</v>
      </c>
      <c r="AI9" s="6">
        <v>3</v>
      </c>
      <c r="AJ9" s="6">
        <v>7</v>
      </c>
      <c r="AK9" s="6">
        <v>33</v>
      </c>
      <c r="AL9" s="6">
        <v>50</v>
      </c>
      <c r="AM9" s="6">
        <v>30</v>
      </c>
      <c r="AN9" s="6">
        <v>14</v>
      </c>
      <c r="AO9" s="7">
        <v>10</v>
      </c>
      <c r="AP9" s="6">
        <v>14</v>
      </c>
    </row>
    <row r="10" spans="1:42" ht="20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20.25" customHeight="1" x14ac:dyDescent="0.1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</sheetData>
  <mergeCells count="21">
    <mergeCell ref="K5:L5"/>
    <mergeCell ref="M5:N5"/>
    <mergeCell ref="A5:A6"/>
    <mergeCell ref="B5:D5"/>
    <mergeCell ref="E5:F5"/>
    <mergeCell ref="G5:H5"/>
    <mergeCell ref="I5:J5"/>
    <mergeCell ref="S5:T5"/>
    <mergeCell ref="Q5:R5"/>
    <mergeCell ref="W5:X5"/>
    <mergeCell ref="Y5:Z5"/>
    <mergeCell ref="O5:P5"/>
    <mergeCell ref="AA5:AB5"/>
    <mergeCell ref="U5:V5"/>
    <mergeCell ref="AO5:AP5"/>
    <mergeCell ref="AC5:AD5"/>
    <mergeCell ref="AE5:AF5"/>
    <mergeCell ref="AG5:AH5"/>
    <mergeCell ref="AI5:AJ5"/>
    <mergeCell ref="AK5:AL5"/>
    <mergeCell ref="AM5:AN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16"/>
  <sheetViews>
    <sheetView zoomScale="90" zoomScaleNormal="90" zoomScaleSheetLayoutView="85" workbookViewId="0"/>
  </sheetViews>
  <sheetFormatPr defaultRowHeight="20.25" customHeight="1" x14ac:dyDescent="0.15"/>
  <cols>
    <col min="1" max="1" width="9.25" style="1" customWidth="1"/>
    <col min="2" max="44" width="5.625" style="1" customWidth="1"/>
    <col min="45" max="16384" width="9" style="1"/>
  </cols>
  <sheetData>
    <row r="2" spans="1:44" ht="20.25" customHeight="1" x14ac:dyDescent="0.15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20.25" customHeight="1" x14ac:dyDescent="0.15">
      <c r="A4" s="3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Q4" s="2"/>
      <c r="AR4" s="4" t="s">
        <v>35</v>
      </c>
    </row>
    <row r="5" spans="1:44" ht="52.5" customHeight="1" x14ac:dyDescent="0.15">
      <c r="A5" s="38" t="s">
        <v>3</v>
      </c>
      <c r="B5" s="38" t="s">
        <v>36</v>
      </c>
      <c r="C5" s="38"/>
      <c r="D5" s="38"/>
      <c r="E5" s="38" t="s">
        <v>37</v>
      </c>
      <c r="F5" s="38"/>
      <c r="G5" s="38" t="s">
        <v>38</v>
      </c>
      <c r="H5" s="38"/>
      <c r="I5" s="38" t="s">
        <v>39</v>
      </c>
      <c r="J5" s="38"/>
      <c r="K5" s="38" t="s">
        <v>40</v>
      </c>
      <c r="L5" s="38"/>
      <c r="M5" s="38" t="s">
        <v>4</v>
      </c>
      <c r="N5" s="38"/>
      <c r="O5" s="38" t="s">
        <v>5</v>
      </c>
      <c r="P5" s="38"/>
      <c r="Q5" s="41" t="s">
        <v>8</v>
      </c>
      <c r="R5" s="41"/>
      <c r="S5" s="40" t="s">
        <v>9</v>
      </c>
      <c r="T5" s="40"/>
      <c r="U5" s="40" t="s">
        <v>10</v>
      </c>
      <c r="V5" s="40"/>
      <c r="W5" s="40" t="s">
        <v>11</v>
      </c>
      <c r="X5" s="40"/>
      <c r="Y5" s="40" t="s">
        <v>12</v>
      </c>
      <c r="Z5" s="40"/>
      <c r="AA5" s="38" t="s">
        <v>6</v>
      </c>
      <c r="AB5" s="38"/>
      <c r="AC5" s="38" t="s">
        <v>13</v>
      </c>
      <c r="AD5" s="38"/>
      <c r="AE5" s="36" t="s">
        <v>29</v>
      </c>
      <c r="AF5" s="37"/>
      <c r="AG5" s="38" t="s">
        <v>14</v>
      </c>
      <c r="AH5" s="38"/>
      <c r="AI5" s="40" t="s">
        <v>15</v>
      </c>
      <c r="AJ5" s="38"/>
      <c r="AK5" s="40" t="s">
        <v>16</v>
      </c>
      <c r="AL5" s="38"/>
      <c r="AM5" s="29" t="s">
        <v>17</v>
      </c>
      <c r="AN5" s="30"/>
      <c r="AO5" s="38" t="s">
        <v>18</v>
      </c>
      <c r="AP5" s="38"/>
      <c r="AQ5" s="29" t="s">
        <v>19</v>
      </c>
      <c r="AR5" s="30"/>
    </row>
    <row r="6" spans="1:44" ht="20.25" customHeight="1" x14ac:dyDescent="0.15">
      <c r="A6" s="38"/>
      <c r="B6" s="5" t="s">
        <v>0</v>
      </c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" t="s">
        <v>1</v>
      </c>
      <c r="V6" s="5" t="s">
        <v>2</v>
      </c>
      <c r="W6" s="5" t="s">
        <v>1</v>
      </c>
      <c r="X6" s="5" t="s">
        <v>2</v>
      </c>
      <c r="Y6" s="5" t="s">
        <v>1</v>
      </c>
      <c r="Z6" s="5" t="s">
        <v>2</v>
      </c>
      <c r="AA6" s="5" t="s">
        <v>1</v>
      </c>
      <c r="AB6" s="5" t="s">
        <v>2</v>
      </c>
      <c r="AC6" s="5" t="s">
        <v>1</v>
      </c>
      <c r="AD6" s="5" t="s">
        <v>2</v>
      </c>
      <c r="AE6" s="5" t="s">
        <v>1</v>
      </c>
      <c r="AF6" s="5" t="s">
        <v>2</v>
      </c>
      <c r="AG6" s="5" t="s">
        <v>1</v>
      </c>
      <c r="AH6" s="5" t="s">
        <v>2</v>
      </c>
      <c r="AI6" s="5" t="s">
        <v>1</v>
      </c>
      <c r="AJ6" s="5" t="s">
        <v>2</v>
      </c>
      <c r="AK6" s="5" t="s">
        <v>1</v>
      </c>
      <c r="AL6" s="5" t="s">
        <v>2</v>
      </c>
      <c r="AM6" s="5" t="s">
        <v>1</v>
      </c>
      <c r="AN6" s="5" t="s">
        <v>2</v>
      </c>
      <c r="AO6" s="5" t="s">
        <v>1</v>
      </c>
      <c r="AP6" s="5" t="s">
        <v>2</v>
      </c>
      <c r="AQ6" s="5" t="s">
        <v>1</v>
      </c>
      <c r="AR6" s="5" t="s">
        <v>2</v>
      </c>
    </row>
    <row r="7" spans="1:44" ht="20.25" customHeight="1" x14ac:dyDescent="0.15">
      <c r="A7" s="5">
        <v>12</v>
      </c>
      <c r="B7" s="6">
        <f>C7+D7</f>
        <v>511</v>
      </c>
      <c r="C7" s="6">
        <f t="shared" ref="C7:D11" si="0">E7+G7+I7+K7+M7+O7+Q7+S7+U7+W7+Y7+AA7+AC7+AG7+AI7+AK7+AM7+AO7+AQ7+AE7</f>
        <v>330</v>
      </c>
      <c r="D7" s="6">
        <f t="shared" si="0"/>
        <v>181</v>
      </c>
      <c r="E7" s="7">
        <v>0</v>
      </c>
      <c r="F7" s="7">
        <v>4</v>
      </c>
      <c r="G7" s="7">
        <v>0</v>
      </c>
      <c r="H7" s="7">
        <v>0</v>
      </c>
      <c r="I7" s="7">
        <v>6</v>
      </c>
      <c r="J7" s="7">
        <v>2</v>
      </c>
      <c r="K7" s="7">
        <v>0</v>
      </c>
      <c r="L7" s="7">
        <v>0</v>
      </c>
      <c r="M7" s="6">
        <v>61</v>
      </c>
      <c r="N7" s="6">
        <v>7</v>
      </c>
      <c r="O7" s="6">
        <v>128</v>
      </c>
      <c r="P7" s="6">
        <v>32</v>
      </c>
      <c r="Q7" s="6">
        <v>1</v>
      </c>
      <c r="R7" s="7">
        <v>1</v>
      </c>
      <c r="S7" s="6">
        <v>10</v>
      </c>
      <c r="T7" s="6">
        <v>4</v>
      </c>
      <c r="U7" s="8"/>
      <c r="V7" s="8"/>
      <c r="W7" s="6">
        <v>40</v>
      </c>
      <c r="X7" s="6">
        <v>28</v>
      </c>
      <c r="Y7" s="7">
        <v>0</v>
      </c>
      <c r="Z7" s="6">
        <v>3</v>
      </c>
      <c r="AA7" s="7">
        <v>0</v>
      </c>
      <c r="AB7" s="7">
        <v>0</v>
      </c>
      <c r="AC7" s="9"/>
      <c r="AD7" s="9"/>
      <c r="AE7" s="7">
        <v>36</v>
      </c>
      <c r="AF7" s="7">
        <v>89</v>
      </c>
      <c r="AG7" s="9"/>
      <c r="AH7" s="9"/>
      <c r="AI7" s="9"/>
      <c r="AJ7" s="9"/>
      <c r="AK7" s="9"/>
      <c r="AL7" s="9"/>
      <c r="AM7" s="9"/>
      <c r="AN7" s="9"/>
      <c r="AO7" s="7">
        <v>20</v>
      </c>
      <c r="AP7" s="7">
        <v>6</v>
      </c>
      <c r="AQ7" s="7">
        <v>28</v>
      </c>
      <c r="AR7" s="7">
        <v>5</v>
      </c>
    </row>
    <row r="8" spans="1:44" ht="20.25" customHeight="1" x14ac:dyDescent="0.15">
      <c r="A8" s="5">
        <v>13</v>
      </c>
      <c r="B8" s="6">
        <f>C8+D8</f>
        <v>484</v>
      </c>
      <c r="C8" s="6">
        <f t="shared" si="0"/>
        <v>321</v>
      </c>
      <c r="D8" s="6">
        <f t="shared" si="0"/>
        <v>163</v>
      </c>
      <c r="E8" s="7">
        <v>0</v>
      </c>
      <c r="F8" s="7">
        <v>0</v>
      </c>
      <c r="G8" s="7">
        <v>0</v>
      </c>
      <c r="H8" s="7">
        <v>0</v>
      </c>
      <c r="I8" s="7">
        <v>4</v>
      </c>
      <c r="J8" s="7">
        <v>1</v>
      </c>
      <c r="K8" s="7">
        <v>0</v>
      </c>
      <c r="L8" s="7">
        <v>0</v>
      </c>
      <c r="M8" s="6">
        <v>33</v>
      </c>
      <c r="N8" s="6">
        <v>10</v>
      </c>
      <c r="O8" s="6">
        <v>146</v>
      </c>
      <c r="P8" s="6">
        <v>43</v>
      </c>
      <c r="Q8" s="6">
        <v>4</v>
      </c>
      <c r="R8" s="7">
        <v>0</v>
      </c>
      <c r="S8" s="6">
        <v>21</v>
      </c>
      <c r="T8" s="6">
        <v>5</v>
      </c>
      <c r="U8" s="8"/>
      <c r="V8" s="8"/>
      <c r="W8" s="6">
        <v>32</v>
      </c>
      <c r="X8" s="6">
        <v>37</v>
      </c>
      <c r="Y8" s="7">
        <v>0</v>
      </c>
      <c r="Z8" s="6">
        <v>3</v>
      </c>
      <c r="AA8" s="7">
        <v>0</v>
      </c>
      <c r="AB8" s="7">
        <v>1</v>
      </c>
      <c r="AC8" s="9"/>
      <c r="AD8" s="9"/>
      <c r="AE8" s="7">
        <v>30</v>
      </c>
      <c r="AF8" s="7">
        <v>55</v>
      </c>
      <c r="AG8" s="9"/>
      <c r="AH8" s="9"/>
      <c r="AI8" s="9"/>
      <c r="AJ8" s="9"/>
      <c r="AK8" s="9"/>
      <c r="AL8" s="9"/>
      <c r="AM8" s="9"/>
      <c r="AN8" s="9"/>
      <c r="AO8" s="7">
        <v>17</v>
      </c>
      <c r="AP8" s="7">
        <v>5</v>
      </c>
      <c r="AQ8" s="7">
        <v>34</v>
      </c>
      <c r="AR8" s="7">
        <v>3</v>
      </c>
    </row>
    <row r="9" spans="1:44" ht="20.25" customHeight="1" x14ac:dyDescent="0.15">
      <c r="A9" s="5">
        <v>14</v>
      </c>
      <c r="B9" s="6">
        <f>C9+D9</f>
        <v>421</v>
      </c>
      <c r="C9" s="6">
        <f t="shared" si="0"/>
        <v>288</v>
      </c>
      <c r="D9" s="6">
        <f t="shared" si="0"/>
        <v>133</v>
      </c>
      <c r="E9" s="7">
        <v>1</v>
      </c>
      <c r="F9" s="7">
        <v>1</v>
      </c>
      <c r="G9" s="7">
        <v>0</v>
      </c>
      <c r="H9" s="7">
        <v>1</v>
      </c>
      <c r="I9" s="7">
        <v>7</v>
      </c>
      <c r="J9" s="7">
        <v>0</v>
      </c>
      <c r="K9" s="7">
        <v>0</v>
      </c>
      <c r="L9" s="7">
        <v>0</v>
      </c>
      <c r="M9" s="6">
        <v>36</v>
      </c>
      <c r="N9" s="6">
        <v>1</v>
      </c>
      <c r="O9" s="6">
        <v>127</v>
      </c>
      <c r="P9" s="6">
        <v>16</v>
      </c>
      <c r="Q9" s="6">
        <v>1</v>
      </c>
      <c r="R9" s="7">
        <v>0</v>
      </c>
      <c r="S9" s="6">
        <v>10</v>
      </c>
      <c r="T9" s="6">
        <v>2</v>
      </c>
      <c r="U9" s="8"/>
      <c r="V9" s="8"/>
      <c r="W9" s="6">
        <v>37</v>
      </c>
      <c r="X9" s="6">
        <v>31</v>
      </c>
      <c r="Y9" s="7">
        <v>0</v>
      </c>
      <c r="Z9" s="6">
        <v>2</v>
      </c>
      <c r="AA9" s="7">
        <v>0</v>
      </c>
      <c r="AB9" s="7">
        <v>1</v>
      </c>
      <c r="AC9" s="9"/>
      <c r="AD9" s="9"/>
      <c r="AE9" s="7">
        <v>42</v>
      </c>
      <c r="AF9" s="7">
        <v>62</v>
      </c>
      <c r="AG9" s="9"/>
      <c r="AH9" s="9"/>
      <c r="AI9" s="9"/>
      <c r="AJ9" s="9"/>
      <c r="AK9" s="9"/>
      <c r="AL9" s="9"/>
      <c r="AM9" s="9"/>
      <c r="AN9" s="9"/>
      <c r="AO9" s="7">
        <v>23</v>
      </c>
      <c r="AP9" s="7">
        <v>15</v>
      </c>
      <c r="AQ9" s="7">
        <v>4</v>
      </c>
      <c r="AR9" s="7">
        <v>1</v>
      </c>
    </row>
    <row r="10" spans="1:44" ht="20.25" customHeight="1" x14ac:dyDescent="0.15">
      <c r="A10" s="5">
        <v>15</v>
      </c>
      <c r="B10" s="6">
        <f>C10+D10</f>
        <v>470</v>
      </c>
      <c r="C10" s="6">
        <f t="shared" si="0"/>
        <v>282</v>
      </c>
      <c r="D10" s="6">
        <f t="shared" si="0"/>
        <v>188</v>
      </c>
      <c r="E10" s="7">
        <v>0</v>
      </c>
      <c r="F10" s="7">
        <v>0</v>
      </c>
      <c r="G10" s="7">
        <v>0</v>
      </c>
      <c r="H10" s="7">
        <v>0</v>
      </c>
      <c r="I10" s="7">
        <v>10</v>
      </c>
      <c r="J10" s="7">
        <v>0</v>
      </c>
      <c r="K10" s="7">
        <v>0</v>
      </c>
      <c r="L10" s="7">
        <v>0</v>
      </c>
      <c r="M10" s="6">
        <v>40</v>
      </c>
      <c r="N10" s="6">
        <v>7</v>
      </c>
      <c r="O10" s="6">
        <v>108</v>
      </c>
      <c r="P10" s="6">
        <v>30</v>
      </c>
      <c r="Q10" s="6">
        <v>1</v>
      </c>
      <c r="R10" s="7">
        <v>2</v>
      </c>
      <c r="S10" s="6">
        <v>3</v>
      </c>
      <c r="T10" s="6">
        <v>2</v>
      </c>
      <c r="U10" s="6">
        <v>5</v>
      </c>
      <c r="V10" s="6">
        <v>4</v>
      </c>
      <c r="W10" s="6">
        <v>35</v>
      </c>
      <c r="X10" s="6">
        <v>40</v>
      </c>
      <c r="Y10" s="7">
        <v>0</v>
      </c>
      <c r="Z10" s="6">
        <v>3</v>
      </c>
      <c r="AA10" s="7">
        <v>1</v>
      </c>
      <c r="AB10" s="7">
        <v>1</v>
      </c>
      <c r="AC10" s="7">
        <v>9</v>
      </c>
      <c r="AD10" s="7">
        <v>6</v>
      </c>
      <c r="AE10" s="7">
        <v>23</v>
      </c>
      <c r="AF10" s="7">
        <v>50</v>
      </c>
      <c r="AG10" s="7">
        <v>4</v>
      </c>
      <c r="AH10" s="7">
        <v>19</v>
      </c>
      <c r="AI10" s="7">
        <v>0</v>
      </c>
      <c r="AJ10" s="7">
        <v>3</v>
      </c>
      <c r="AK10" s="7">
        <v>1</v>
      </c>
      <c r="AL10" s="7">
        <v>2</v>
      </c>
      <c r="AM10" s="7">
        <v>42</v>
      </c>
      <c r="AN10" s="7">
        <v>18</v>
      </c>
      <c r="AO10" s="9"/>
      <c r="AP10" s="9"/>
      <c r="AQ10" s="7">
        <v>0</v>
      </c>
      <c r="AR10" s="7">
        <v>1</v>
      </c>
    </row>
    <row r="11" spans="1:44" ht="20.25" customHeight="1" x14ac:dyDescent="0.15">
      <c r="A11" s="5">
        <v>16</v>
      </c>
      <c r="B11" s="6">
        <f>C11+D11</f>
        <v>449</v>
      </c>
      <c r="C11" s="6">
        <f t="shared" si="0"/>
        <v>292</v>
      </c>
      <c r="D11" s="6">
        <f t="shared" si="0"/>
        <v>157</v>
      </c>
      <c r="E11" s="7">
        <v>2</v>
      </c>
      <c r="F11" s="7">
        <v>0</v>
      </c>
      <c r="G11" s="7">
        <v>0</v>
      </c>
      <c r="H11" s="7">
        <v>0</v>
      </c>
      <c r="I11" s="6">
        <v>11</v>
      </c>
      <c r="J11" s="7">
        <v>0</v>
      </c>
      <c r="K11" s="7">
        <v>0</v>
      </c>
      <c r="L11" s="7">
        <v>0</v>
      </c>
      <c r="M11" s="6">
        <v>43</v>
      </c>
      <c r="N11" s="6">
        <v>2</v>
      </c>
      <c r="O11" s="6">
        <v>120</v>
      </c>
      <c r="P11" s="6">
        <v>36</v>
      </c>
      <c r="Q11" s="6">
        <v>2</v>
      </c>
      <c r="R11" s="7">
        <v>2</v>
      </c>
      <c r="S11" s="6">
        <v>0</v>
      </c>
      <c r="T11" s="6">
        <v>3</v>
      </c>
      <c r="U11" s="6">
        <v>8</v>
      </c>
      <c r="V11" s="6">
        <v>7</v>
      </c>
      <c r="W11" s="6">
        <v>27</v>
      </c>
      <c r="X11" s="6">
        <v>21</v>
      </c>
      <c r="Y11" s="7">
        <v>0</v>
      </c>
      <c r="Z11" s="6">
        <v>1</v>
      </c>
      <c r="AA11" s="7">
        <v>0</v>
      </c>
      <c r="AB11" s="7">
        <v>1</v>
      </c>
      <c r="AC11" s="6">
        <v>16</v>
      </c>
      <c r="AD11" s="6">
        <v>11</v>
      </c>
      <c r="AE11" s="6">
        <v>32</v>
      </c>
      <c r="AF11" s="6">
        <v>22</v>
      </c>
      <c r="AG11" s="6">
        <v>1</v>
      </c>
      <c r="AH11" s="6">
        <v>20</v>
      </c>
      <c r="AI11" s="6">
        <v>0</v>
      </c>
      <c r="AJ11" s="6">
        <v>24</v>
      </c>
      <c r="AK11" s="6">
        <v>7</v>
      </c>
      <c r="AL11" s="6">
        <v>1</v>
      </c>
      <c r="AM11" s="6">
        <v>22</v>
      </c>
      <c r="AN11" s="6">
        <v>5</v>
      </c>
      <c r="AO11" s="9"/>
      <c r="AP11" s="9"/>
      <c r="AQ11" s="7">
        <v>1</v>
      </c>
      <c r="AR11" s="6">
        <v>1</v>
      </c>
    </row>
    <row r="12" spans="1:44" ht="20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20.25" customHeight="1" x14ac:dyDescent="0.15">
      <c r="A13" s="2" t="s">
        <v>30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20.25" customHeight="1" x14ac:dyDescent="0.15">
      <c r="A14" s="2" t="s">
        <v>31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20.25" customHeight="1" x14ac:dyDescent="0.15">
      <c r="A15" s="2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20.25" customHeight="1" x14ac:dyDescent="0.1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</sheetData>
  <mergeCells count="22">
    <mergeCell ref="AO5:AP5"/>
    <mergeCell ref="AQ5:AR5"/>
    <mergeCell ref="AC5:AD5"/>
    <mergeCell ref="AG5:AH5"/>
    <mergeCell ref="AI5:AJ5"/>
    <mergeCell ref="AK5:AL5"/>
    <mergeCell ref="AE5:AF5"/>
    <mergeCell ref="AA5:AB5"/>
    <mergeCell ref="AM5:AN5"/>
    <mergeCell ref="S5:T5"/>
    <mergeCell ref="Q5:R5"/>
    <mergeCell ref="W5:X5"/>
    <mergeCell ref="Y5:Z5"/>
    <mergeCell ref="U5:V5"/>
    <mergeCell ref="I5:J5"/>
    <mergeCell ref="K5:L5"/>
    <mergeCell ref="M5:N5"/>
    <mergeCell ref="O5:P5"/>
    <mergeCell ref="A5:A6"/>
    <mergeCell ref="B5:D5"/>
    <mergeCell ref="E5:F5"/>
    <mergeCell ref="G5:H5"/>
  </mergeCells>
  <phoneticPr fontId="20"/>
  <pageMargins left="0.75" right="0.75" top="1" bottom="1" header="0.51200000000000001" footer="0.51200000000000001"/>
  <pageSetup paperSize="9" scale="52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16"/>
  <sheetViews>
    <sheetView zoomScale="90" zoomScaleNormal="90" zoomScaleSheetLayoutView="85" workbookViewId="0"/>
  </sheetViews>
  <sheetFormatPr defaultRowHeight="20.25" customHeight="1" x14ac:dyDescent="0.15"/>
  <cols>
    <col min="1" max="1" width="9.25" style="1" customWidth="1"/>
    <col min="2" max="44" width="5.625" style="1" customWidth="1"/>
    <col min="45" max="16384" width="9" style="1"/>
  </cols>
  <sheetData>
    <row r="2" spans="1:44" ht="20.25" customHeight="1" x14ac:dyDescent="0.15">
      <c r="A2" s="2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20.25" customHeight="1" x14ac:dyDescent="0.15">
      <c r="A4" s="3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Q4" s="2"/>
      <c r="AR4" s="4" t="s">
        <v>48</v>
      </c>
    </row>
    <row r="5" spans="1:44" ht="52.5" customHeight="1" x14ac:dyDescent="0.15">
      <c r="A5" s="38" t="s">
        <v>3</v>
      </c>
      <c r="B5" s="38" t="s">
        <v>22</v>
      </c>
      <c r="C5" s="38"/>
      <c r="D5" s="38"/>
      <c r="E5" s="38" t="s">
        <v>49</v>
      </c>
      <c r="F5" s="38"/>
      <c r="G5" s="38" t="s">
        <v>50</v>
      </c>
      <c r="H5" s="38"/>
      <c r="I5" s="38" t="s">
        <v>51</v>
      </c>
      <c r="J5" s="38"/>
      <c r="K5" s="38" t="s">
        <v>52</v>
      </c>
      <c r="L5" s="38"/>
      <c r="M5" s="38" t="s">
        <v>4</v>
      </c>
      <c r="N5" s="38"/>
      <c r="O5" s="38" t="s">
        <v>5</v>
      </c>
      <c r="P5" s="38"/>
      <c r="Q5" s="41" t="s">
        <v>8</v>
      </c>
      <c r="R5" s="41"/>
      <c r="S5" s="40" t="s">
        <v>9</v>
      </c>
      <c r="T5" s="40"/>
      <c r="U5" s="40" t="s">
        <v>10</v>
      </c>
      <c r="V5" s="40"/>
      <c r="W5" s="40" t="s">
        <v>11</v>
      </c>
      <c r="X5" s="40"/>
      <c r="Y5" s="40" t="s">
        <v>12</v>
      </c>
      <c r="Z5" s="40"/>
      <c r="AA5" s="38" t="s">
        <v>6</v>
      </c>
      <c r="AB5" s="38"/>
      <c r="AC5" s="38" t="s">
        <v>13</v>
      </c>
      <c r="AD5" s="38"/>
      <c r="AE5" s="36" t="s">
        <v>29</v>
      </c>
      <c r="AF5" s="37"/>
      <c r="AG5" s="38" t="s">
        <v>14</v>
      </c>
      <c r="AH5" s="38"/>
      <c r="AI5" s="40" t="s">
        <v>15</v>
      </c>
      <c r="AJ5" s="38"/>
      <c r="AK5" s="40" t="s">
        <v>16</v>
      </c>
      <c r="AL5" s="38"/>
      <c r="AM5" s="29" t="s">
        <v>17</v>
      </c>
      <c r="AN5" s="30"/>
      <c r="AO5" s="38" t="s">
        <v>18</v>
      </c>
      <c r="AP5" s="38"/>
      <c r="AQ5" s="29" t="s">
        <v>19</v>
      </c>
      <c r="AR5" s="30"/>
    </row>
    <row r="6" spans="1:44" ht="20.25" customHeight="1" x14ac:dyDescent="0.15">
      <c r="A6" s="38"/>
      <c r="B6" s="5" t="s">
        <v>0</v>
      </c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" t="s">
        <v>1</v>
      </c>
      <c r="V6" s="5" t="s">
        <v>2</v>
      </c>
      <c r="W6" s="5" t="s">
        <v>1</v>
      </c>
      <c r="X6" s="5" t="s">
        <v>2</v>
      </c>
      <c r="Y6" s="5" t="s">
        <v>1</v>
      </c>
      <c r="Z6" s="5" t="s">
        <v>2</v>
      </c>
      <c r="AA6" s="5" t="s">
        <v>1</v>
      </c>
      <c r="AB6" s="5" t="s">
        <v>2</v>
      </c>
      <c r="AC6" s="5" t="s">
        <v>1</v>
      </c>
      <c r="AD6" s="5" t="s">
        <v>2</v>
      </c>
      <c r="AE6" s="5" t="s">
        <v>1</v>
      </c>
      <c r="AF6" s="5" t="s">
        <v>2</v>
      </c>
      <c r="AG6" s="5" t="s">
        <v>1</v>
      </c>
      <c r="AH6" s="5" t="s">
        <v>2</v>
      </c>
      <c r="AI6" s="5" t="s">
        <v>1</v>
      </c>
      <c r="AJ6" s="5" t="s">
        <v>2</v>
      </c>
      <c r="AK6" s="5" t="s">
        <v>1</v>
      </c>
      <c r="AL6" s="5" t="s">
        <v>2</v>
      </c>
      <c r="AM6" s="5" t="s">
        <v>1</v>
      </c>
      <c r="AN6" s="5" t="s">
        <v>2</v>
      </c>
      <c r="AO6" s="5" t="s">
        <v>1</v>
      </c>
      <c r="AP6" s="5" t="s">
        <v>2</v>
      </c>
      <c r="AQ6" s="5" t="s">
        <v>1</v>
      </c>
      <c r="AR6" s="5" t="s">
        <v>2</v>
      </c>
    </row>
    <row r="7" spans="1:44" ht="20.25" customHeight="1" x14ac:dyDescent="0.15">
      <c r="A7" s="5">
        <v>12</v>
      </c>
      <c r="B7" s="6">
        <f>C7+D7</f>
        <v>38</v>
      </c>
      <c r="C7" s="6">
        <f t="shared" ref="C7:D11" si="0">E7+G7+I7+K7+M7+O7+Q7+S7+U7+W7+Y7+AA7+AC7+AG7+AI7+AK7+AM7+AO7+AQ7+AE7</f>
        <v>18</v>
      </c>
      <c r="D7" s="6">
        <f t="shared" si="0"/>
        <v>20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6">
        <v>7</v>
      </c>
      <c r="N7" s="6">
        <v>0</v>
      </c>
      <c r="O7" s="6">
        <v>3</v>
      </c>
      <c r="P7" s="6">
        <v>7</v>
      </c>
      <c r="Q7" s="6">
        <v>0</v>
      </c>
      <c r="R7" s="7">
        <v>0</v>
      </c>
      <c r="S7" s="6">
        <v>0</v>
      </c>
      <c r="T7" s="6">
        <v>0</v>
      </c>
      <c r="U7" s="8"/>
      <c r="V7" s="8"/>
      <c r="W7" s="6">
        <v>6</v>
      </c>
      <c r="X7" s="6">
        <v>4</v>
      </c>
      <c r="Y7" s="7">
        <v>0</v>
      </c>
      <c r="Z7" s="6">
        <v>0</v>
      </c>
      <c r="AA7" s="7">
        <v>0</v>
      </c>
      <c r="AB7" s="7">
        <v>0</v>
      </c>
      <c r="AC7" s="9"/>
      <c r="AD7" s="9"/>
      <c r="AE7" s="7">
        <v>2</v>
      </c>
      <c r="AF7" s="7">
        <v>9</v>
      </c>
      <c r="AG7" s="9"/>
      <c r="AH7" s="9"/>
      <c r="AI7" s="9"/>
      <c r="AJ7" s="9"/>
      <c r="AK7" s="9"/>
      <c r="AL7" s="9"/>
      <c r="AM7" s="9"/>
      <c r="AN7" s="9"/>
      <c r="AO7" s="7">
        <v>0</v>
      </c>
      <c r="AP7" s="7">
        <v>0</v>
      </c>
      <c r="AQ7" s="7">
        <v>0</v>
      </c>
      <c r="AR7" s="7">
        <v>0</v>
      </c>
    </row>
    <row r="8" spans="1:44" ht="20.25" customHeight="1" x14ac:dyDescent="0.15">
      <c r="A8" s="5">
        <v>13</v>
      </c>
      <c r="B8" s="6">
        <f>C8+D8</f>
        <v>44</v>
      </c>
      <c r="C8" s="6">
        <f t="shared" si="0"/>
        <v>18</v>
      </c>
      <c r="D8" s="6">
        <f t="shared" si="0"/>
        <v>26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6">
        <v>5</v>
      </c>
      <c r="N8" s="6">
        <v>0</v>
      </c>
      <c r="O8" s="6">
        <v>8</v>
      </c>
      <c r="P8" s="6">
        <v>10</v>
      </c>
      <c r="Q8" s="6">
        <v>0</v>
      </c>
      <c r="R8" s="7">
        <v>0</v>
      </c>
      <c r="S8" s="6">
        <v>1</v>
      </c>
      <c r="T8" s="6">
        <v>0</v>
      </c>
      <c r="U8" s="8"/>
      <c r="V8" s="8"/>
      <c r="W8" s="6">
        <v>3</v>
      </c>
      <c r="X8" s="6">
        <v>2</v>
      </c>
      <c r="Y8" s="7">
        <v>0</v>
      </c>
      <c r="Z8" s="6">
        <v>0</v>
      </c>
      <c r="AA8" s="7">
        <v>0</v>
      </c>
      <c r="AB8" s="7">
        <v>0</v>
      </c>
      <c r="AC8" s="9"/>
      <c r="AD8" s="9"/>
      <c r="AE8" s="7">
        <v>1</v>
      </c>
      <c r="AF8" s="7">
        <v>14</v>
      </c>
      <c r="AG8" s="9"/>
      <c r="AH8" s="9"/>
      <c r="AI8" s="9"/>
      <c r="AJ8" s="9"/>
      <c r="AK8" s="9"/>
      <c r="AL8" s="9"/>
      <c r="AM8" s="9"/>
      <c r="AN8" s="9"/>
      <c r="AO8" s="7">
        <v>0</v>
      </c>
      <c r="AP8" s="7">
        <v>0</v>
      </c>
      <c r="AQ8" s="7">
        <v>0</v>
      </c>
      <c r="AR8" s="7">
        <v>0</v>
      </c>
    </row>
    <row r="9" spans="1:44" ht="20.25" customHeight="1" x14ac:dyDescent="0.15">
      <c r="A9" s="5">
        <v>14</v>
      </c>
      <c r="B9" s="6">
        <f>C9+D9</f>
        <v>59</v>
      </c>
      <c r="C9" s="6">
        <f t="shared" si="0"/>
        <v>22</v>
      </c>
      <c r="D9" s="6">
        <f t="shared" si="0"/>
        <v>37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6">
        <v>9</v>
      </c>
      <c r="N9" s="6">
        <v>1</v>
      </c>
      <c r="O9" s="6">
        <v>5</v>
      </c>
      <c r="P9" s="6">
        <v>8</v>
      </c>
      <c r="Q9" s="6">
        <v>0</v>
      </c>
      <c r="R9" s="7">
        <v>0</v>
      </c>
      <c r="S9" s="6">
        <v>0</v>
      </c>
      <c r="T9" s="6">
        <v>2</v>
      </c>
      <c r="U9" s="8"/>
      <c r="V9" s="8"/>
      <c r="W9" s="6">
        <v>6</v>
      </c>
      <c r="X9" s="6">
        <v>8</v>
      </c>
      <c r="Y9" s="7">
        <v>0</v>
      </c>
      <c r="Z9" s="6">
        <v>0</v>
      </c>
      <c r="AA9" s="7">
        <v>0</v>
      </c>
      <c r="AB9" s="7">
        <v>0</v>
      </c>
      <c r="AC9" s="9"/>
      <c r="AD9" s="9"/>
      <c r="AE9" s="7">
        <v>2</v>
      </c>
      <c r="AF9" s="7">
        <v>17</v>
      </c>
      <c r="AG9" s="9"/>
      <c r="AH9" s="9"/>
      <c r="AI9" s="9"/>
      <c r="AJ9" s="9"/>
      <c r="AK9" s="9"/>
      <c r="AL9" s="9"/>
      <c r="AM9" s="9"/>
      <c r="AN9" s="9"/>
      <c r="AO9" s="7">
        <v>0</v>
      </c>
      <c r="AP9" s="7">
        <v>1</v>
      </c>
      <c r="AQ9" s="7">
        <v>0</v>
      </c>
      <c r="AR9" s="7">
        <v>0</v>
      </c>
    </row>
    <row r="10" spans="1:44" ht="20.25" customHeight="1" x14ac:dyDescent="0.15">
      <c r="A10" s="5">
        <v>15</v>
      </c>
      <c r="B10" s="6">
        <f>C10+D10</f>
        <v>40</v>
      </c>
      <c r="C10" s="6">
        <f t="shared" si="0"/>
        <v>21</v>
      </c>
      <c r="D10" s="6">
        <f t="shared" si="0"/>
        <v>19</v>
      </c>
      <c r="E10" s="7">
        <v>0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6">
        <v>4</v>
      </c>
      <c r="N10" s="6">
        <v>0</v>
      </c>
      <c r="O10" s="6">
        <v>2</v>
      </c>
      <c r="P10" s="6">
        <v>4</v>
      </c>
      <c r="Q10" s="6">
        <v>0</v>
      </c>
      <c r="R10" s="7">
        <v>0</v>
      </c>
      <c r="S10" s="6">
        <v>0</v>
      </c>
      <c r="T10" s="6">
        <v>0</v>
      </c>
      <c r="U10" s="6">
        <v>0</v>
      </c>
      <c r="V10" s="6">
        <v>0</v>
      </c>
      <c r="W10" s="6">
        <v>5</v>
      </c>
      <c r="X10" s="6">
        <v>3</v>
      </c>
      <c r="Y10" s="7">
        <v>0</v>
      </c>
      <c r="Z10" s="6">
        <v>0</v>
      </c>
      <c r="AA10" s="7">
        <v>0</v>
      </c>
      <c r="AB10" s="7">
        <v>0</v>
      </c>
      <c r="AC10" s="7">
        <v>2</v>
      </c>
      <c r="AD10" s="7">
        <v>2</v>
      </c>
      <c r="AE10" s="7">
        <v>5</v>
      </c>
      <c r="AF10" s="7">
        <v>7</v>
      </c>
      <c r="AG10" s="7">
        <v>2</v>
      </c>
      <c r="AH10" s="7">
        <v>2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</v>
      </c>
      <c r="AO10" s="9"/>
      <c r="AP10" s="9"/>
      <c r="AQ10" s="7">
        <v>0</v>
      </c>
      <c r="AR10" s="7">
        <v>0</v>
      </c>
    </row>
    <row r="11" spans="1:44" ht="20.25" customHeight="1" x14ac:dyDescent="0.15">
      <c r="A11" s="5">
        <v>16</v>
      </c>
      <c r="B11" s="6">
        <f>C11+D11</f>
        <v>45</v>
      </c>
      <c r="C11" s="6">
        <f t="shared" si="0"/>
        <v>21</v>
      </c>
      <c r="D11" s="6">
        <f t="shared" si="0"/>
        <v>24</v>
      </c>
      <c r="E11" s="7">
        <v>0</v>
      </c>
      <c r="F11" s="7">
        <v>0</v>
      </c>
      <c r="G11" s="7">
        <v>0</v>
      </c>
      <c r="H11" s="7">
        <v>0</v>
      </c>
      <c r="I11" s="6">
        <v>0</v>
      </c>
      <c r="J11" s="7">
        <v>0</v>
      </c>
      <c r="K11" s="7">
        <v>0</v>
      </c>
      <c r="L11" s="7">
        <v>0</v>
      </c>
      <c r="M11" s="6">
        <v>7</v>
      </c>
      <c r="N11" s="6">
        <v>0</v>
      </c>
      <c r="O11" s="6">
        <v>5</v>
      </c>
      <c r="P11" s="6">
        <v>8</v>
      </c>
      <c r="Q11" s="6">
        <v>0</v>
      </c>
      <c r="R11" s="7">
        <v>0</v>
      </c>
      <c r="S11" s="6">
        <v>0</v>
      </c>
      <c r="T11" s="6">
        <v>0</v>
      </c>
      <c r="U11" s="6">
        <v>0</v>
      </c>
      <c r="V11" s="6">
        <v>0</v>
      </c>
      <c r="W11" s="6">
        <v>5</v>
      </c>
      <c r="X11" s="6">
        <v>1</v>
      </c>
      <c r="Y11" s="7">
        <v>0</v>
      </c>
      <c r="Z11" s="6">
        <v>0</v>
      </c>
      <c r="AA11" s="7">
        <v>0</v>
      </c>
      <c r="AB11" s="7">
        <v>0</v>
      </c>
      <c r="AC11" s="6">
        <v>3</v>
      </c>
      <c r="AD11" s="6">
        <v>0</v>
      </c>
      <c r="AE11" s="6">
        <v>1</v>
      </c>
      <c r="AF11" s="6">
        <v>6</v>
      </c>
      <c r="AG11" s="6">
        <v>0</v>
      </c>
      <c r="AH11" s="6">
        <v>8</v>
      </c>
      <c r="AI11" s="6">
        <v>0</v>
      </c>
      <c r="AJ11" s="6">
        <v>0</v>
      </c>
      <c r="AK11" s="6">
        <v>0</v>
      </c>
      <c r="AL11" s="6">
        <v>1</v>
      </c>
      <c r="AM11" s="6">
        <v>0</v>
      </c>
      <c r="AN11" s="6">
        <v>0</v>
      </c>
      <c r="AO11" s="9"/>
      <c r="AP11" s="9"/>
      <c r="AQ11" s="7">
        <v>0</v>
      </c>
      <c r="AR11" s="6">
        <v>0</v>
      </c>
    </row>
    <row r="12" spans="1:44" ht="20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20.25" customHeight="1" x14ac:dyDescent="0.15">
      <c r="A13" s="2" t="s">
        <v>30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20.25" customHeight="1" x14ac:dyDescent="0.15">
      <c r="A14" s="2" t="s">
        <v>31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20.25" customHeight="1" x14ac:dyDescent="0.15">
      <c r="A15" s="2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20.25" customHeight="1" x14ac:dyDescent="0.1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</sheetData>
  <mergeCells count="22">
    <mergeCell ref="M5:N5"/>
    <mergeCell ref="O5:P5"/>
    <mergeCell ref="A5:A6"/>
    <mergeCell ref="B5:D5"/>
    <mergeCell ref="E5:F5"/>
    <mergeCell ref="G5:H5"/>
    <mergeCell ref="I5:J5"/>
    <mergeCell ref="K5:L5"/>
    <mergeCell ref="AA5:AB5"/>
    <mergeCell ref="AM5:AN5"/>
    <mergeCell ref="AO5:AP5"/>
    <mergeCell ref="S5:T5"/>
    <mergeCell ref="Q5:R5"/>
    <mergeCell ref="W5:X5"/>
    <mergeCell ref="Y5:Z5"/>
    <mergeCell ref="U5:V5"/>
    <mergeCell ref="AQ5:AR5"/>
    <mergeCell ref="AC5:AD5"/>
    <mergeCell ref="AG5:AH5"/>
    <mergeCell ref="AI5:AJ5"/>
    <mergeCell ref="AK5:AL5"/>
    <mergeCell ref="AE5:AF5"/>
  </mergeCells>
  <phoneticPr fontId="20"/>
  <pageMargins left="0.75" right="0.75" top="1" bottom="1" header="0.51200000000000001" footer="0.51200000000000001"/>
  <pageSetup paperSize="9" scale="52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16"/>
  <sheetViews>
    <sheetView zoomScale="90" zoomScaleNormal="90" zoomScaleSheetLayoutView="85" workbookViewId="0"/>
  </sheetViews>
  <sheetFormatPr defaultRowHeight="20.25" customHeight="1" x14ac:dyDescent="0.15"/>
  <cols>
    <col min="1" max="1" width="9.25" style="1" customWidth="1"/>
    <col min="2" max="44" width="5.625" style="1" customWidth="1"/>
    <col min="45" max="16384" width="9" style="1"/>
  </cols>
  <sheetData>
    <row r="2" spans="1:44" ht="20.25" customHeight="1" x14ac:dyDescent="0.15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20.25" customHeight="1" x14ac:dyDescent="0.15">
      <c r="A4" s="3" t="s">
        <v>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Q4" s="2"/>
      <c r="AR4" s="4" t="s">
        <v>54</v>
      </c>
    </row>
    <row r="5" spans="1:44" ht="52.5" customHeight="1" x14ac:dyDescent="0.15">
      <c r="A5" s="38" t="s">
        <v>3</v>
      </c>
      <c r="B5" s="38" t="s">
        <v>55</v>
      </c>
      <c r="C5" s="38"/>
      <c r="D5" s="38"/>
      <c r="E5" s="38" t="s">
        <v>56</v>
      </c>
      <c r="F5" s="38"/>
      <c r="G5" s="38" t="s">
        <v>57</v>
      </c>
      <c r="H5" s="38"/>
      <c r="I5" s="38" t="s">
        <v>58</v>
      </c>
      <c r="J5" s="38"/>
      <c r="K5" s="38" t="s">
        <v>59</v>
      </c>
      <c r="L5" s="38"/>
      <c r="M5" s="38" t="s">
        <v>4</v>
      </c>
      <c r="N5" s="38"/>
      <c r="O5" s="38" t="s">
        <v>5</v>
      </c>
      <c r="P5" s="38"/>
      <c r="Q5" s="41" t="s">
        <v>8</v>
      </c>
      <c r="R5" s="41"/>
      <c r="S5" s="40" t="s">
        <v>9</v>
      </c>
      <c r="T5" s="40"/>
      <c r="U5" s="40" t="s">
        <v>10</v>
      </c>
      <c r="V5" s="40"/>
      <c r="W5" s="40" t="s">
        <v>11</v>
      </c>
      <c r="X5" s="40"/>
      <c r="Y5" s="40" t="s">
        <v>12</v>
      </c>
      <c r="Z5" s="40"/>
      <c r="AA5" s="38" t="s">
        <v>6</v>
      </c>
      <c r="AB5" s="38"/>
      <c r="AC5" s="38" t="s">
        <v>13</v>
      </c>
      <c r="AD5" s="38"/>
      <c r="AE5" s="36" t="s">
        <v>29</v>
      </c>
      <c r="AF5" s="37"/>
      <c r="AG5" s="38" t="s">
        <v>14</v>
      </c>
      <c r="AH5" s="38"/>
      <c r="AI5" s="40" t="s">
        <v>15</v>
      </c>
      <c r="AJ5" s="38"/>
      <c r="AK5" s="40" t="s">
        <v>16</v>
      </c>
      <c r="AL5" s="38"/>
      <c r="AM5" s="29" t="s">
        <v>17</v>
      </c>
      <c r="AN5" s="30"/>
      <c r="AO5" s="38" t="s">
        <v>18</v>
      </c>
      <c r="AP5" s="38"/>
      <c r="AQ5" s="29" t="s">
        <v>19</v>
      </c>
      <c r="AR5" s="30"/>
    </row>
    <row r="6" spans="1:44" ht="20.25" customHeight="1" x14ac:dyDescent="0.15">
      <c r="A6" s="38"/>
      <c r="B6" s="5" t="s">
        <v>0</v>
      </c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" t="s">
        <v>1</v>
      </c>
      <c r="V6" s="5" t="s">
        <v>2</v>
      </c>
      <c r="W6" s="5" t="s">
        <v>1</v>
      </c>
      <c r="X6" s="5" t="s">
        <v>2</v>
      </c>
      <c r="Y6" s="5" t="s">
        <v>1</v>
      </c>
      <c r="Z6" s="5" t="s">
        <v>2</v>
      </c>
      <c r="AA6" s="5" t="s">
        <v>1</v>
      </c>
      <c r="AB6" s="5" t="s">
        <v>2</v>
      </c>
      <c r="AC6" s="5" t="s">
        <v>1</v>
      </c>
      <c r="AD6" s="5" t="s">
        <v>2</v>
      </c>
      <c r="AE6" s="5" t="s">
        <v>1</v>
      </c>
      <c r="AF6" s="5" t="s">
        <v>2</v>
      </c>
      <c r="AG6" s="5" t="s">
        <v>1</v>
      </c>
      <c r="AH6" s="5" t="s">
        <v>2</v>
      </c>
      <c r="AI6" s="5" t="s">
        <v>1</v>
      </c>
      <c r="AJ6" s="5" t="s">
        <v>2</v>
      </c>
      <c r="AK6" s="5" t="s">
        <v>1</v>
      </c>
      <c r="AL6" s="5" t="s">
        <v>2</v>
      </c>
      <c r="AM6" s="5" t="s">
        <v>1</v>
      </c>
      <c r="AN6" s="5" t="s">
        <v>2</v>
      </c>
      <c r="AO6" s="5" t="s">
        <v>1</v>
      </c>
      <c r="AP6" s="5" t="s">
        <v>2</v>
      </c>
      <c r="AQ6" s="5" t="s">
        <v>1</v>
      </c>
      <c r="AR6" s="5" t="s">
        <v>2</v>
      </c>
    </row>
    <row r="7" spans="1:44" ht="20.25" customHeight="1" x14ac:dyDescent="0.15">
      <c r="A7" s="5">
        <v>12</v>
      </c>
      <c r="B7" s="6">
        <f>C7+D7</f>
        <v>86</v>
      </c>
      <c r="C7" s="6">
        <f t="shared" ref="C7:D11" si="0">E7+G7+I7+K7+M7+O7+Q7+S7+U7+W7+Y7+AA7+AC7+AG7+AI7+AK7+AM7+AO7+AQ7+AE7</f>
        <v>69</v>
      </c>
      <c r="D7" s="6">
        <f t="shared" si="0"/>
        <v>17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6">
        <v>9</v>
      </c>
      <c r="N7" s="6">
        <v>3</v>
      </c>
      <c r="O7" s="6">
        <v>17</v>
      </c>
      <c r="P7" s="6">
        <v>1</v>
      </c>
      <c r="Q7" s="6">
        <v>0</v>
      </c>
      <c r="R7" s="7">
        <v>0</v>
      </c>
      <c r="S7" s="6">
        <v>5</v>
      </c>
      <c r="T7" s="6">
        <v>4</v>
      </c>
      <c r="U7" s="8"/>
      <c r="V7" s="8"/>
      <c r="W7" s="6">
        <v>20</v>
      </c>
      <c r="X7" s="6">
        <v>5</v>
      </c>
      <c r="Y7" s="7">
        <v>0</v>
      </c>
      <c r="Z7" s="6">
        <v>0</v>
      </c>
      <c r="AA7" s="7">
        <v>0</v>
      </c>
      <c r="AB7" s="7">
        <v>0</v>
      </c>
      <c r="AC7" s="9"/>
      <c r="AD7" s="9"/>
      <c r="AE7" s="7">
        <v>15</v>
      </c>
      <c r="AF7" s="7">
        <v>4</v>
      </c>
      <c r="AG7" s="9"/>
      <c r="AH7" s="9"/>
      <c r="AI7" s="9"/>
      <c r="AJ7" s="9"/>
      <c r="AK7" s="9"/>
      <c r="AL7" s="9"/>
      <c r="AM7" s="9"/>
      <c r="AN7" s="9"/>
      <c r="AO7" s="7">
        <v>3</v>
      </c>
      <c r="AP7" s="7">
        <v>0</v>
      </c>
      <c r="AQ7" s="7">
        <v>0</v>
      </c>
      <c r="AR7" s="7">
        <v>0</v>
      </c>
    </row>
    <row r="8" spans="1:44" ht="20.25" customHeight="1" x14ac:dyDescent="0.15">
      <c r="A8" s="5">
        <v>13</v>
      </c>
      <c r="B8" s="6">
        <f>C8+D8</f>
        <v>95</v>
      </c>
      <c r="C8" s="6">
        <f t="shared" si="0"/>
        <v>61</v>
      </c>
      <c r="D8" s="6">
        <f t="shared" si="0"/>
        <v>34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6">
        <v>14</v>
      </c>
      <c r="N8" s="6">
        <v>1</v>
      </c>
      <c r="O8" s="6">
        <v>15</v>
      </c>
      <c r="P8" s="6">
        <v>7</v>
      </c>
      <c r="Q8" s="6">
        <v>2</v>
      </c>
      <c r="R8" s="7">
        <v>0</v>
      </c>
      <c r="S8" s="6">
        <v>2</v>
      </c>
      <c r="T8" s="6">
        <v>5</v>
      </c>
      <c r="U8" s="8"/>
      <c r="V8" s="8"/>
      <c r="W8" s="6">
        <v>16</v>
      </c>
      <c r="X8" s="6">
        <v>3</v>
      </c>
      <c r="Y8" s="7">
        <v>0</v>
      </c>
      <c r="Z8" s="6">
        <v>0</v>
      </c>
      <c r="AA8" s="7">
        <v>0</v>
      </c>
      <c r="AB8" s="7">
        <v>0</v>
      </c>
      <c r="AC8" s="9"/>
      <c r="AD8" s="9"/>
      <c r="AE8" s="7">
        <v>7</v>
      </c>
      <c r="AF8" s="7">
        <v>18</v>
      </c>
      <c r="AG8" s="9"/>
      <c r="AH8" s="9"/>
      <c r="AI8" s="9"/>
      <c r="AJ8" s="9"/>
      <c r="AK8" s="9"/>
      <c r="AL8" s="9"/>
      <c r="AM8" s="9"/>
      <c r="AN8" s="9"/>
      <c r="AO8" s="7">
        <v>4</v>
      </c>
      <c r="AP8" s="7">
        <v>0</v>
      </c>
      <c r="AQ8" s="7">
        <v>0</v>
      </c>
      <c r="AR8" s="7">
        <v>0</v>
      </c>
    </row>
    <row r="9" spans="1:44" ht="20.25" customHeight="1" x14ac:dyDescent="0.15">
      <c r="A9" s="5">
        <v>14</v>
      </c>
      <c r="B9" s="6">
        <f>C9+D9</f>
        <v>98</v>
      </c>
      <c r="C9" s="6">
        <f t="shared" si="0"/>
        <v>55</v>
      </c>
      <c r="D9" s="6">
        <f t="shared" si="0"/>
        <v>43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6">
        <v>13</v>
      </c>
      <c r="N9" s="6">
        <v>1</v>
      </c>
      <c r="O9" s="6">
        <v>16</v>
      </c>
      <c r="P9" s="6">
        <v>20</v>
      </c>
      <c r="Q9" s="6">
        <v>0</v>
      </c>
      <c r="R9" s="7">
        <v>0</v>
      </c>
      <c r="S9" s="6">
        <v>1</v>
      </c>
      <c r="T9" s="6">
        <v>1</v>
      </c>
      <c r="U9" s="8"/>
      <c r="V9" s="8"/>
      <c r="W9" s="6">
        <v>9</v>
      </c>
      <c r="X9" s="6">
        <v>5</v>
      </c>
      <c r="Y9" s="7">
        <v>0</v>
      </c>
      <c r="Z9" s="6">
        <v>0</v>
      </c>
      <c r="AA9" s="7">
        <v>0</v>
      </c>
      <c r="AB9" s="7">
        <v>0</v>
      </c>
      <c r="AC9" s="9"/>
      <c r="AD9" s="9"/>
      <c r="AE9" s="7">
        <v>10</v>
      </c>
      <c r="AF9" s="7">
        <v>12</v>
      </c>
      <c r="AG9" s="9"/>
      <c r="AH9" s="9"/>
      <c r="AI9" s="9"/>
      <c r="AJ9" s="9"/>
      <c r="AK9" s="9"/>
      <c r="AL9" s="9"/>
      <c r="AM9" s="9"/>
      <c r="AN9" s="9"/>
      <c r="AO9" s="7">
        <v>6</v>
      </c>
      <c r="AP9" s="7">
        <v>4</v>
      </c>
      <c r="AQ9" s="7">
        <v>0</v>
      </c>
      <c r="AR9" s="7">
        <v>0</v>
      </c>
    </row>
    <row r="10" spans="1:44" ht="20.25" customHeight="1" x14ac:dyDescent="0.15">
      <c r="A10" s="5">
        <v>15</v>
      </c>
      <c r="B10" s="6">
        <f>C10+D10</f>
        <v>99</v>
      </c>
      <c r="C10" s="6">
        <f t="shared" si="0"/>
        <v>59</v>
      </c>
      <c r="D10" s="6">
        <f t="shared" si="0"/>
        <v>40</v>
      </c>
      <c r="E10" s="7">
        <v>1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6">
        <v>10</v>
      </c>
      <c r="N10" s="6">
        <v>0</v>
      </c>
      <c r="O10" s="6">
        <v>13</v>
      </c>
      <c r="P10" s="6">
        <v>10</v>
      </c>
      <c r="Q10" s="6">
        <v>0</v>
      </c>
      <c r="R10" s="7">
        <v>0</v>
      </c>
      <c r="S10" s="6">
        <v>2</v>
      </c>
      <c r="T10" s="6">
        <v>2</v>
      </c>
      <c r="U10" s="6">
        <v>0</v>
      </c>
      <c r="V10" s="6">
        <v>2</v>
      </c>
      <c r="W10" s="6">
        <v>12</v>
      </c>
      <c r="X10" s="6">
        <v>12</v>
      </c>
      <c r="Y10" s="7">
        <v>0</v>
      </c>
      <c r="Z10" s="6">
        <v>0</v>
      </c>
      <c r="AA10" s="7">
        <v>0</v>
      </c>
      <c r="AB10" s="7">
        <v>0</v>
      </c>
      <c r="AC10" s="7">
        <v>2</v>
      </c>
      <c r="AD10" s="7">
        <v>2</v>
      </c>
      <c r="AE10" s="7">
        <v>10</v>
      </c>
      <c r="AF10" s="7">
        <v>6</v>
      </c>
      <c r="AG10" s="7">
        <v>0</v>
      </c>
      <c r="AH10" s="7">
        <v>4</v>
      </c>
      <c r="AI10" s="7">
        <v>0</v>
      </c>
      <c r="AJ10" s="7">
        <v>0</v>
      </c>
      <c r="AK10" s="7">
        <v>0</v>
      </c>
      <c r="AL10" s="7">
        <v>0</v>
      </c>
      <c r="AM10" s="7">
        <v>8</v>
      </c>
      <c r="AN10" s="7">
        <v>2</v>
      </c>
      <c r="AO10" s="9"/>
      <c r="AP10" s="9"/>
      <c r="AQ10" s="7">
        <v>0</v>
      </c>
      <c r="AR10" s="7">
        <v>0</v>
      </c>
    </row>
    <row r="11" spans="1:44" ht="20.25" customHeight="1" x14ac:dyDescent="0.15">
      <c r="A11" s="5">
        <v>16</v>
      </c>
      <c r="B11" s="6">
        <f>C11+D11</f>
        <v>61</v>
      </c>
      <c r="C11" s="6">
        <f t="shared" si="0"/>
        <v>35</v>
      </c>
      <c r="D11" s="6">
        <f t="shared" si="0"/>
        <v>26</v>
      </c>
      <c r="E11" s="7">
        <v>0</v>
      </c>
      <c r="F11" s="7">
        <v>0</v>
      </c>
      <c r="G11" s="7">
        <v>0</v>
      </c>
      <c r="H11" s="7">
        <v>0</v>
      </c>
      <c r="I11" s="6">
        <v>1</v>
      </c>
      <c r="J11" s="7">
        <v>0</v>
      </c>
      <c r="K11" s="7">
        <v>0</v>
      </c>
      <c r="L11" s="7">
        <v>0</v>
      </c>
      <c r="M11" s="6">
        <v>3</v>
      </c>
      <c r="N11" s="6">
        <v>0</v>
      </c>
      <c r="O11" s="6">
        <v>16</v>
      </c>
      <c r="P11" s="6">
        <v>7</v>
      </c>
      <c r="Q11" s="6">
        <v>0</v>
      </c>
      <c r="R11" s="7">
        <v>0</v>
      </c>
      <c r="S11" s="6">
        <v>0</v>
      </c>
      <c r="T11" s="6">
        <v>0</v>
      </c>
      <c r="U11" s="6">
        <v>1</v>
      </c>
      <c r="V11" s="6">
        <v>0</v>
      </c>
      <c r="W11" s="6">
        <v>5</v>
      </c>
      <c r="X11" s="6">
        <v>4</v>
      </c>
      <c r="Y11" s="7">
        <v>0</v>
      </c>
      <c r="Z11" s="6">
        <v>0</v>
      </c>
      <c r="AA11" s="7">
        <v>0</v>
      </c>
      <c r="AB11" s="7">
        <v>0</v>
      </c>
      <c r="AC11" s="6">
        <v>2</v>
      </c>
      <c r="AD11" s="6">
        <v>2</v>
      </c>
      <c r="AE11" s="6">
        <v>5</v>
      </c>
      <c r="AF11" s="6">
        <v>8</v>
      </c>
      <c r="AG11" s="6">
        <v>0</v>
      </c>
      <c r="AH11" s="6">
        <v>5</v>
      </c>
      <c r="AI11" s="6">
        <v>0</v>
      </c>
      <c r="AJ11" s="6">
        <v>0</v>
      </c>
      <c r="AK11" s="6">
        <v>0</v>
      </c>
      <c r="AL11" s="6">
        <v>0</v>
      </c>
      <c r="AM11" s="6">
        <v>2</v>
      </c>
      <c r="AN11" s="6">
        <v>0</v>
      </c>
      <c r="AO11" s="9"/>
      <c r="AP11" s="9"/>
      <c r="AQ11" s="7">
        <v>0</v>
      </c>
      <c r="AR11" s="6">
        <v>0</v>
      </c>
    </row>
    <row r="12" spans="1:44" ht="20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20.25" customHeight="1" x14ac:dyDescent="0.15">
      <c r="A13" s="2" t="s">
        <v>30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20.25" customHeight="1" x14ac:dyDescent="0.15">
      <c r="A14" s="2" t="s">
        <v>31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20.25" customHeight="1" x14ac:dyDescent="0.15">
      <c r="A15" s="2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20.25" customHeight="1" x14ac:dyDescent="0.1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</sheetData>
  <mergeCells count="22">
    <mergeCell ref="AO5:AP5"/>
    <mergeCell ref="AQ5:AR5"/>
    <mergeCell ref="AC5:AD5"/>
    <mergeCell ref="AG5:AH5"/>
    <mergeCell ref="AI5:AJ5"/>
    <mergeCell ref="AK5:AL5"/>
    <mergeCell ref="AE5:AF5"/>
    <mergeCell ref="AA5:AB5"/>
    <mergeCell ref="AM5:AN5"/>
    <mergeCell ref="S5:T5"/>
    <mergeCell ref="Q5:R5"/>
    <mergeCell ref="W5:X5"/>
    <mergeCell ref="Y5:Z5"/>
    <mergeCell ref="U5:V5"/>
    <mergeCell ref="I5:J5"/>
    <mergeCell ref="K5:L5"/>
    <mergeCell ref="M5:N5"/>
    <mergeCell ref="O5:P5"/>
    <mergeCell ref="A5:A6"/>
    <mergeCell ref="B5:D5"/>
    <mergeCell ref="E5:F5"/>
    <mergeCell ref="G5:H5"/>
  </mergeCells>
  <phoneticPr fontId="20"/>
  <pageMargins left="0.75" right="0.75" top="1" bottom="1" header="0.51200000000000001" footer="0.51200000000000001"/>
  <pageSetup paperSize="9" scale="52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16"/>
  <sheetViews>
    <sheetView zoomScale="90" zoomScaleNormal="90" zoomScaleSheetLayoutView="85" workbookViewId="0"/>
  </sheetViews>
  <sheetFormatPr defaultRowHeight="20.25" customHeight="1" x14ac:dyDescent="0.15"/>
  <cols>
    <col min="1" max="1" width="9.25" style="1" customWidth="1"/>
    <col min="2" max="44" width="5.625" style="1" customWidth="1"/>
    <col min="45" max="16384" width="9" style="1"/>
  </cols>
  <sheetData>
    <row r="2" spans="1:44" ht="20.25" customHeight="1" x14ac:dyDescent="0.15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20.25" customHeight="1" x14ac:dyDescent="0.15">
      <c r="A4" s="3" t="s">
        <v>60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Q4" s="2"/>
      <c r="AR4" s="4" t="s">
        <v>61</v>
      </c>
    </row>
    <row r="5" spans="1:44" ht="52.5" customHeight="1" x14ac:dyDescent="0.15">
      <c r="A5" s="38" t="s">
        <v>3</v>
      </c>
      <c r="B5" s="38" t="s">
        <v>62</v>
      </c>
      <c r="C5" s="38"/>
      <c r="D5" s="38"/>
      <c r="E5" s="38" t="s">
        <v>63</v>
      </c>
      <c r="F5" s="38"/>
      <c r="G5" s="38" t="s">
        <v>64</v>
      </c>
      <c r="H5" s="38"/>
      <c r="I5" s="38" t="s">
        <v>65</v>
      </c>
      <c r="J5" s="38"/>
      <c r="K5" s="38" t="s">
        <v>66</v>
      </c>
      <c r="L5" s="38"/>
      <c r="M5" s="38" t="s">
        <v>4</v>
      </c>
      <c r="N5" s="38"/>
      <c r="O5" s="38" t="s">
        <v>5</v>
      </c>
      <c r="P5" s="38"/>
      <c r="Q5" s="41" t="s">
        <v>8</v>
      </c>
      <c r="R5" s="41"/>
      <c r="S5" s="40" t="s">
        <v>9</v>
      </c>
      <c r="T5" s="40"/>
      <c r="U5" s="40" t="s">
        <v>10</v>
      </c>
      <c r="V5" s="40"/>
      <c r="W5" s="40" t="s">
        <v>11</v>
      </c>
      <c r="X5" s="40"/>
      <c r="Y5" s="40" t="s">
        <v>12</v>
      </c>
      <c r="Z5" s="40"/>
      <c r="AA5" s="38" t="s">
        <v>6</v>
      </c>
      <c r="AB5" s="38"/>
      <c r="AC5" s="38" t="s">
        <v>13</v>
      </c>
      <c r="AD5" s="38"/>
      <c r="AE5" s="36" t="s">
        <v>29</v>
      </c>
      <c r="AF5" s="37"/>
      <c r="AG5" s="38" t="s">
        <v>14</v>
      </c>
      <c r="AH5" s="38"/>
      <c r="AI5" s="40" t="s">
        <v>15</v>
      </c>
      <c r="AJ5" s="38"/>
      <c r="AK5" s="40" t="s">
        <v>16</v>
      </c>
      <c r="AL5" s="38"/>
      <c r="AM5" s="29" t="s">
        <v>17</v>
      </c>
      <c r="AN5" s="30"/>
      <c r="AO5" s="38" t="s">
        <v>18</v>
      </c>
      <c r="AP5" s="38"/>
      <c r="AQ5" s="29" t="s">
        <v>19</v>
      </c>
      <c r="AR5" s="30"/>
    </row>
    <row r="6" spans="1:44" ht="20.25" customHeight="1" x14ac:dyDescent="0.15">
      <c r="A6" s="38"/>
      <c r="B6" s="5" t="s">
        <v>0</v>
      </c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" t="s">
        <v>1</v>
      </c>
      <c r="V6" s="5" t="s">
        <v>2</v>
      </c>
      <c r="W6" s="5" t="s">
        <v>1</v>
      </c>
      <c r="X6" s="5" t="s">
        <v>2</v>
      </c>
      <c r="Y6" s="5" t="s">
        <v>1</v>
      </c>
      <c r="Z6" s="5" t="s">
        <v>2</v>
      </c>
      <c r="AA6" s="5" t="s">
        <v>1</v>
      </c>
      <c r="AB6" s="5" t="s">
        <v>2</v>
      </c>
      <c r="AC6" s="5" t="s">
        <v>1</v>
      </c>
      <c r="AD6" s="5" t="s">
        <v>2</v>
      </c>
      <c r="AE6" s="5" t="s">
        <v>1</v>
      </c>
      <c r="AF6" s="5" t="s">
        <v>2</v>
      </c>
      <c r="AG6" s="5" t="s">
        <v>1</v>
      </c>
      <c r="AH6" s="5" t="s">
        <v>2</v>
      </c>
      <c r="AI6" s="5" t="s">
        <v>1</v>
      </c>
      <c r="AJ6" s="5" t="s">
        <v>2</v>
      </c>
      <c r="AK6" s="5" t="s">
        <v>1</v>
      </c>
      <c r="AL6" s="5" t="s">
        <v>2</v>
      </c>
      <c r="AM6" s="5" t="s">
        <v>1</v>
      </c>
      <c r="AN6" s="5" t="s">
        <v>2</v>
      </c>
      <c r="AO6" s="5" t="s">
        <v>1</v>
      </c>
      <c r="AP6" s="5" t="s">
        <v>2</v>
      </c>
      <c r="AQ6" s="5" t="s">
        <v>1</v>
      </c>
      <c r="AR6" s="5" t="s">
        <v>2</v>
      </c>
    </row>
    <row r="7" spans="1:44" ht="20.25" customHeight="1" x14ac:dyDescent="0.15">
      <c r="A7" s="5">
        <v>12</v>
      </c>
      <c r="B7" s="6">
        <f>C7+D7</f>
        <v>5</v>
      </c>
      <c r="C7" s="6">
        <f t="shared" ref="C7:D11" si="0">E7+G7+I7+K7+M7+O7+Q7+S7+U7+W7+Y7+AA7+AC7+AG7+AI7+AK7+AM7+AO7+AQ7+AE7</f>
        <v>4</v>
      </c>
      <c r="D7" s="6">
        <f t="shared" si="0"/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6">
        <v>1</v>
      </c>
      <c r="N7" s="6">
        <v>0</v>
      </c>
      <c r="O7" s="6">
        <v>0</v>
      </c>
      <c r="P7" s="6">
        <v>1</v>
      </c>
      <c r="Q7" s="6">
        <v>0</v>
      </c>
      <c r="R7" s="7">
        <v>0</v>
      </c>
      <c r="S7" s="6">
        <v>1</v>
      </c>
      <c r="T7" s="6">
        <v>0</v>
      </c>
      <c r="U7" s="8"/>
      <c r="V7" s="8"/>
      <c r="W7" s="6">
        <v>2</v>
      </c>
      <c r="X7" s="6">
        <v>0</v>
      </c>
      <c r="Y7" s="7">
        <v>0</v>
      </c>
      <c r="Z7" s="6">
        <v>0</v>
      </c>
      <c r="AA7" s="7">
        <v>0</v>
      </c>
      <c r="AB7" s="7">
        <v>0</v>
      </c>
      <c r="AC7" s="9"/>
      <c r="AD7" s="9"/>
      <c r="AE7" s="7">
        <v>0</v>
      </c>
      <c r="AF7" s="7">
        <v>0</v>
      </c>
      <c r="AG7" s="9"/>
      <c r="AH7" s="9"/>
      <c r="AI7" s="9"/>
      <c r="AJ7" s="9"/>
      <c r="AK7" s="9"/>
      <c r="AL7" s="9"/>
      <c r="AM7" s="9"/>
      <c r="AN7" s="9"/>
      <c r="AO7" s="7">
        <v>0</v>
      </c>
      <c r="AP7" s="7">
        <v>0</v>
      </c>
      <c r="AQ7" s="7">
        <v>0</v>
      </c>
      <c r="AR7" s="7">
        <v>0</v>
      </c>
    </row>
    <row r="8" spans="1:44" ht="20.25" customHeight="1" x14ac:dyDescent="0.15">
      <c r="A8" s="5">
        <v>13</v>
      </c>
      <c r="B8" s="6">
        <f>C8+D8</f>
        <v>6</v>
      </c>
      <c r="C8" s="6">
        <f t="shared" si="0"/>
        <v>2</v>
      </c>
      <c r="D8" s="6">
        <f t="shared" si="0"/>
        <v>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6">
        <v>1</v>
      </c>
      <c r="N8" s="6">
        <v>0</v>
      </c>
      <c r="O8" s="6">
        <v>0</v>
      </c>
      <c r="P8" s="6">
        <v>3</v>
      </c>
      <c r="Q8" s="6">
        <v>0</v>
      </c>
      <c r="R8" s="7">
        <v>0</v>
      </c>
      <c r="S8" s="6">
        <v>0</v>
      </c>
      <c r="T8" s="6">
        <v>0</v>
      </c>
      <c r="U8" s="8"/>
      <c r="V8" s="8"/>
      <c r="W8" s="6">
        <v>0</v>
      </c>
      <c r="X8" s="6">
        <v>0</v>
      </c>
      <c r="Y8" s="7">
        <v>0</v>
      </c>
      <c r="Z8" s="6">
        <v>0</v>
      </c>
      <c r="AA8" s="7">
        <v>0</v>
      </c>
      <c r="AB8" s="7">
        <v>0</v>
      </c>
      <c r="AC8" s="9"/>
      <c r="AD8" s="9"/>
      <c r="AE8" s="7">
        <v>1</v>
      </c>
      <c r="AF8" s="7">
        <v>1</v>
      </c>
      <c r="AG8" s="9"/>
      <c r="AH8" s="9"/>
      <c r="AI8" s="9"/>
      <c r="AJ8" s="9"/>
      <c r="AK8" s="9"/>
      <c r="AL8" s="9"/>
      <c r="AM8" s="9"/>
      <c r="AN8" s="9"/>
      <c r="AO8" s="7">
        <v>0</v>
      </c>
      <c r="AP8" s="7">
        <v>0</v>
      </c>
      <c r="AQ8" s="7">
        <v>0</v>
      </c>
      <c r="AR8" s="7">
        <v>0</v>
      </c>
    </row>
    <row r="9" spans="1:44" ht="20.25" customHeight="1" x14ac:dyDescent="0.15">
      <c r="A9" s="5">
        <v>14</v>
      </c>
      <c r="B9" s="6">
        <f>C9+D9</f>
        <v>4</v>
      </c>
      <c r="C9" s="6">
        <f t="shared" si="0"/>
        <v>2</v>
      </c>
      <c r="D9" s="6">
        <f t="shared" si="0"/>
        <v>2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6">
        <v>0</v>
      </c>
      <c r="N9" s="6">
        <v>0</v>
      </c>
      <c r="O9" s="6">
        <v>0</v>
      </c>
      <c r="P9" s="6">
        <v>1</v>
      </c>
      <c r="Q9" s="6">
        <v>0</v>
      </c>
      <c r="R9" s="7">
        <v>0</v>
      </c>
      <c r="S9" s="6">
        <v>0</v>
      </c>
      <c r="T9" s="6">
        <v>0</v>
      </c>
      <c r="U9" s="8"/>
      <c r="V9" s="8"/>
      <c r="W9" s="6">
        <v>0</v>
      </c>
      <c r="X9" s="6">
        <v>1</v>
      </c>
      <c r="Y9" s="7">
        <v>0</v>
      </c>
      <c r="Z9" s="6">
        <v>0</v>
      </c>
      <c r="AA9" s="7">
        <v>0</v>
      </c>
      <c r="AB9" s="7">
        <v>0</v>
      </c>
      <c r="AC9" s="9"/>
      <c r="AD9" s="9"/>
      <c r="AE9" s="7">
        <v>2</v>
      </c>
      <c r="AF9" s="7">
        <v>0</v>
      </c>
      <c r="AG9" s="9"/>
      <c r="AH9" s="9"/>
      <c r="AI9" s="9"/>
      <c r="AJ9" s="9"/>
      <c r="AK9" s="9"/>
      <c r="AL9" s="9"/>
      <c r="AM9" s="9"/>
      <c r="AN9" s="9"/>
      <c r="AO9" s="7">
        <v>0</v>
      </c>
      <c r="AP9" s="7">
        <v>0</v>
      </c>
      <c r="AQ9" s="7">
        <v>0</v>
      </c>
      <c r="AR9" s="7">
        <v>0</v>
      </c>
    </row>
    <row r="10" spans="1:44" ht="20.25" customHeight="1" x14ac:dyDescent="0.15">
      <c r="A10" s="5">
        <v>15</v>
      </c>
      <c r="B10" s="6">
        <f>C10+D10</f>
        <v>7</v>
      </c>
      <c r="C10" s="6">
        <f t="shared" si="0"/>
        <v>6</v>
      </c>
      <c r="D10" s="6">
        <f t="shared" si="0"/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6">
        <v>2</v>
      </c>
      <c r="N10" s="6">
        <v>0</v>
      </c>
      <c r="O10" s="6">
        <v>0</v>
      </c>
      <c r="P10" s="6">
        <v>0</v>
      </c>
      <c r="Q10" s="6">
        <v>0</v>
      </c>
      <c r="R10" s="7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7">
        <v>0</v>
      </c>
      <c r="Z10" s="6">
        <v>0</v>
      </c>
      <c r="AA10" s="7">
        <v>0</v>
      </c>
      <c r="AB10" s="7">
        <v>0</v>
      </c>
      <c r="AC10" s="7">
        <v>0</v>
      </c>
      <c r="AD10" s="7">
        <v>0</v>
      </c>
      <c r="AE10" s="7">
        <v>2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9"/>
      <c r="AP10" s="9"/>
      <c r="AQ10" s="7">
        <v>0</v>
      </c>
      <c r="AR10" s="7">
        <v>0</v>
      </c>
    </row>
    <row r="11" spans="1:44" ht="20.25" customHeight="1" x14ac:dyDescent="0.15">
      <c r="A11" s="5">
        <v>16</v>
      </c>
      <c r="B11" s="6">
        <f>C11+D11</f>
        <v>7</v>
      </c>
      <c r="C11" s="6">
        <f t="shared" si="0"/>
        <v>5</v>
      </c>
      <c r="D11" s="6">
        <f t="shared" si="0"/>
        <v>2</v>
      </c>
      <c r="E11" s="7">
        <v>0</v>
      </c>
      <c r="F11" s="7">
        <v>0</v>
      </c>
      <c r="G11" s="7">
        <v>1</v>
      </c>
      <c r="H11" s="7">
        <v>0</v>
      </c>
      <c r="I11" s="6">
        <v>0</v>
      </c>
      <c r="J11" s="7">
        <v>0</v>
      </c>
      <c r="K11" s="7">
        <v>0</v>
      </c>
      <c r="L11" s="7">
        <v>0</v>
      </c>
      <c r="M11" s="6">
        <v>1</v>
      </c>
      <c r="N11" s="6">
        <v>0</v>
      </c>
      <c r="O11" s="6">
        <v>0</v>
      </c>
      <c r="P11" s="6">
        <v>2</v>
      </c>
      <c r="Q11" s="6">
        <v>0</v>
      </c>
      <c r="R11" s="7">
        <v>0</v>
      </c>
      <c r="S11" s="6">
        <v>0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0</v>
      </c>
      <c r="Z11" s="6">
        <v>0</v>
      </c>
      <c r="AA11" s="7">
        <v>0</v>
      </c>
      <c r="AB11" s="7">
        <v>0</v>
      </c>
      <c r="AC11" s="6">
        <v>0</v>
      </c>
      <c r="AD11" s="6">
        <v>0</v>
      </c>
      <c r="AE11" s="6">
        <v>1</v>
      </c>
      <c r="AF11" s="6">
        <v>0</v>
      </c>
      <c r="AG11" s="6">
        <v>1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9"/>
      <c r="AP11" s="9"/>
      <c r="AQ11" s="7">
        <v>0</v>
      </c>
      <c r="AR11" s="6">
        <v>0</v>
      </c>
    </row>
    <row r="12" spans="1:44" ht="20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20.25" customHeight="1" x14ac:dyDescent="0.15">
      <c r="A13" s="2" t="s">
        <v>30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20.25" customHeight="1" x14ac:dyDescent="0.15">
      <c r="A14" s="2" t="s">
        <v>31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20.25" customHeight="1" x14ac:dyDescent="0.15">
      <c r="A15" s="2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20.25" customHeight="1" x14ac:dyDescent="0.1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</sheetData>
  <mergeCells count="22">
    <mergeCell ref="AO5:AP5"/>
    <mergeCell ref="AQ5:AR5"/>
    <mergeCell ref="AC5:AD5"/>
    <mergeCell ref="AG5:AH5"/>
    <mergeCell ref="AI5:AJ5"/>
    <mergeCell ref="AK5:AL5"/>
    <mergeCell ref="AE5:AF5"/>
    <mergeCell ref="AA5:AB5"/>
    <mergeCell ref="AM5:AN5"/>
    <mergeCell ref="S5:T5"/>
    <mergeCell ref="Q5:R5"/>
    <mergeCell ref="W5:X5"/>
    <mergeCell ref="Y5:Z5"/>
    <mergeCell ref="U5:V5"/>
    <mergeCell ref="I5:J5"/>
    <mergeCell ref="K5:L5"/>
    <mergeCell ref="M5:N5"/>
    <mergeCell ref="O5:P5"/>
    <mergeCell ref="A5:A6"/>
    <mergeCell ref="B5:D5"/>
    <mergeCell ref="E5:F5"/>
    <mergeCell ref="G5:H5"/>
  </mergeCells>
  <phoneticPr fontId="20"/>
  <pageMargins left="0.75" right="0.75" top="1" bottom="1" header="0.51200000000000001" footer="0.51200000000000001"/>
  <pageSetup paperSize="9" scale="52" orientation="landscape" r:id="rId1"/>
  <headerFooter alignWithMargins="0">
    <oddHeader>&amp;L第１７章　教育・文化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16"/>
  <sheetViews>
    <sheetView zoomScale="90" zoomScaleNormal="90" zoomScaleSheetLayoutView="85" workbookViewId="0"/>
  </sheetViews>
  <sheetFormatPr defaultRowHeight="20.25" customHeight="1" x14ac:dyDescent="0.15"/>
  <cols>
    <col min="1" max="1" width="9.25" style="1" customWidth="1"/>
    <col min="2" max="44" width="5.625" style="1" customWidth="1"/>
    <col min="45" max="16384" width="9" style="1"/>
  </cols>
  <sheetData>
    <row r="2" spans="1:44" ht="20.25" customHeight="1" x14ac:dyDescent="0.1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20.25" customHeight="1" x14ac:dyDescent="0.15">
      <c r="A4" s="3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Q4" s="2"/>
      <c r="AR4" s="4" t="s">
        <v>48</v>
      </c>
    </row>
    <row r="5" spans="1:44" ht="52.5" customHeight="1" x14ac:dyDescent="0.15">
      <c r="A5" s="38" t="s">
        <v>3</v>
      </c>
      <c r="B5" s="38" t="s">
        <v>22</v>
      </c>
      <c r="C5" s="38"/>
      <c r="D5" s="38"/>
      <c r="E5" s="38" t="s">
        <v>49</v>
      </c>
      <c r="F5" s="38"/>
      <c r="G5" s="38" t="s">
        <v>50</v>
      </c>
      <c r="H5" s="38"/>
      <c r="I5" s="38" t="s">
        <v>51</v>
      </c>
      <c r="J5" s="38"/>
      <c r="K5" s="38" t="s">
        <v>52</v>
      </c>
      <c r="L5" s="38"/>
      <c r="M5" s="38" t="s">
        <v>4</v>
      </c>
      <c r="N5" s="38"/>
      <c r="O5" s="38" t="s">
        <v>5</v>
      </c>
      <c r="P5" s="38"/>
      <c r="Q5" s="41" t="s">
        <v>8</v>
      </c>
      <c r="R5" s="41"/>
      <c r="S5" s="40" t="s">
        <v>9</v>
      </c>
      <c r="T5" s="40"/>
      <c r="U5" s="40" t="s">
        <v>10</v>
      </c>
      <c r="V5" s="40"/>
      <c r="W5" s="40" t="s">
        <v>11</v>
      </c>
      <c r="X5" s="40"/>
      <c r="Y5" s="40" t="s">
        <v>12</v>
      </c>
      <c r="Z5" s="40"/>
      <c r="AA5" s="38" t="s">
        <v>6</v>
      </c>
      <c r="AB5" s="38"/>
      <c r="AC5" s="38" t="s">
        <v>13</v>
      </c>
      <c r="AD5" s="38"/>
      <c r="AE5" s="36" t="s">
        <v>29</v>
      </c>
      <c r="AF5" s="37"/>
      <c r="AG5" s="38" t="s">
        <v>14</v>
      </c>
      <c r="AH5" s="38"/>
      <c r="AI5" s="40" t="s">
        <v>15</v>
      </c>
      <c r="AJ5" s="38"/>
      <c r="AK5" s="40" t="s">
        <v>16</v>
      </c>
      <c r="AL5" s="38"/>
      <c r="AM5" s="29" t="s">
        <v>17</v>
      </c>
      <c r="AN5" s="30"/>
      <c r="AO5" s="38" t="s">
        <v>18</v>
      </c>
      <c r="AP5" s="38"/>
      <c r="AQ5" s="29" t="s">
        <v>19</v>
      </c>
      <c r="AR5" s="30"/>
    </row>
    <row r="6" spans="1:44" ht="20.25" customHeight="1" x14ac:dyDescent="0.15">
      <c r="A6" s="38"/>
      <c r="B6" s="5" t="s">
        <v>0</v>
      </c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" t="s">
        <v>1</v>
      </c>
      <c r="V6" s="5" t="s">
        <v>2</v>
      </c>
      <c r="W6" s="5" t="s">
        <v>1</v>
      </c>
      <c r="X6" s="5" t="s">
        <v>2</v>
      </c>
      <c r="Y6" s="5" t="s">
        <v>1</v>
      </c>
      <c r="Z6" s="5" t="s">
        <v>2</v>
      </c>
      <c r="AA6" s="5" t="s">
        <v>1</v>
      </c>
      <c r="AB6" s="5" t="s">
        <v>2</v>
      </c>
      <c r="AC6" s="5" t="s">
        <v>1</v>
      </c>
      <c r="AD6" s="5" t="s">
        <v>2</v>
      </c>
      <c r="AE6" s="5" t="s">
        <v>1</v>
      </c>
      <c r="AF6" s="5" t="s">
        <v>2</v>
      </c>
      <c r="AG6" s="5" t="s">
        <v>1</v>
      </c>
      <c r="AH6" s="5" t="s">
        <v>2</v>
      </c>
      <c r="AI6" s="5" t="s">
        <v>1</v>
      </c>
      <c r="AJ6" s="5" t="s">
        <v>2</v>
      </c>
      <c r="AK6" s="5" t="s">
        <v>1</v>
      </c>
      <c r="AL6" s="5" t="s">
        <v>2</v>
      </c>
      <c r="AM6" s="5" t="s">
        <v>1</v>
      </c>
      <c r="AN6" s="5" t="s">
        <v>2</v>
      </c>
      <c r="AO6" s="5" t="s">
        <v>1</v>
      </c>
      <c r="AP6" s="5" t="s">
        <v>2</v>
      </c>
      <c r="AQ6" s="5" t="s">
        <v>1</v>
      </c>
      <c r="AR6" s="5" t="s">
        <v>2</v>
      </c>
    </row>
    <row r="7" spans="1:44" ht="20.25" customHeight="1" x14ac:dyDescent="0.15">
      <c r="A7" s="5">
        <v>12</v>
      </c>
      <c r="B7" s="6">
        <f>C7+D7</f>
        <v>0</v>
      </c>
      <c r="C7" s="6">
        <f t="shared" ref="C7:D11" si="0">E7+G7+I7+K7+M7+O7+Q7+S7+U7+W7+Y7+AA7+AC7+AG7+AI7+AK7+AM7+AO7+AQ7+AE7</f>
        <v>0</v>
      </c>
      <c r="D7" s="6">
        <f t="shared" si="0"/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/>
      <c r="V7" s="8"/>
      <c r="W7" s="6">
        <v>0</v>
      </c>
      <c r="X7" s="6">
        <v>0</v>
      </c>
      <c r="Y7" s="7">
        <v>0</v>
      </c>
      <c r="Z7" s="6">
        <v>0</v>
      </c>
      <c r="AA7" s="7">
        <v>0</v>
      </c>
      <c r="AB7" s="7">
        <v>0</v>
      </c>
      <c r="AC7" s="9"/>
      <c r="AD7" s="9"/>
      <c r="AE7" s="7">
        <v>0</v>
      </c>
      <c r="AF7" s="7">
        <v>0</v>
      </c>
      <c r="AG7" s="9"/>
      <c r="AH7" s="9"/>
      <c r="AI7" s="9"/>
      <c r="AJ7" s="9"/>
      <c r="AK7" s="9"/>
      <c r="AL7" s="9"/>
      <c r="AM7" s="9"/>
      <c r="AN7" s="9"/>
      <c r="AO7" s="7">
        <v>0</v>
      </c>
      <c r="AP7" s="7">
        <v>0</v>
      </c>
      <c r="AQ7" s="7">
        <v>0</v>
      </c>
      <c r="AR7" s="7">
        <v>0</v>
      </c>
    </row>
    <row r="8" spans="1:44" ht="20.25" customHeight="1" x14ac:dyDescent="0.15">
      <c r="A8" s="5">
        <v>13</v>
      </c>
      <c r="B8" s="6">
        <f>C8+D8</f>
        <v>0</v>
      </c>
      <c r="C8" s="6">
        <f t="shared" si="0"/>
        <v>0</v>
      </c>
      <c r="D8" s="6">
        <f t="shared" si="0"/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8"/>
      <c r="V8" s="8"/>
      <c r="W8" s="6">
        <v>0</v>
      </c>
      <c r="X8" s="6">
        <v>0</v>
      </c>
      <c r="Y8" s="7">
        <v>0</v>
      </c>
      <c r="Z8" s="6">
        <v>0</v>
      </c>
      <c r="AA8" s="7">
        <v>0</v>
      </c>
      <c r="AB8" s="7">
        <v>0</v>
      </c>
      <c r="AC8" s="9"/>
      <c r="AD8" s="9"/>
      <c r="AE8" s="7">
        <v>0</v>
      </c>
      <c r="AF8" s="7">
        <v>0</v>
      </c>
      <c r="AG8" s="9"/>
      <c r="AH8" s="9"/>
      <c r="AI8" s="9"/>
      <c r="AJ8" s="9"/>
      <c r="AK8" s="9"/>
      <c r="AL8" s="9"/>
      <c r="AM8" s="9"/>
      <c r="AN8" s="9"/>
      <c r="AO8" s="7">
        <v>0</v>
      </c>
      <c r="AP8" s="7">
        <v>0</v>
      </c>
      <c r="AQ8" s="7">
        <v>0</v>
      </c>
      <c r="AR8" s="7">
        <v>0</v>
      </c>
    </row>
    <row r="9" spans="1:44" ht="20.25" customHeight="1" x14ac:dyDescent="0.15">
      <c r="A9" s="5">
        <v>14</v>
      </c>
      <c r="B9" s="6">
        <f>C9+D9</f>
        <v>0</v>
      </c>
      <c r="C9" s="6">
        <f t="shared" si="0"/>
        <v>0</v>
      </c>
      <c r="D9" s="6">
        <f t="shared" si="0"/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8"/>
      <c r="V9" s="8"/>
      <c r="W9" s="6">
        <v>0</v>
      </c>
      <c r="X9" s="6">
        <v>0</v>
      </c>
      <c r="Y9" s="7">
        <v>0</v>
      </c>
      <c r="Z9" s="6">
        <v>0</v>
      </c>
      <c r="AA9" s="7">
        <v>0</v>
      </c>
      <c r="AB9" s="7">
        <v>0</v>
      </c>
      <c r="AC9" s="9"/>
      <c r="AD9" s="9"/>
      <c r="AE9" s="7">
        <v>0</v>
      </c>
      <c r="AF9" s="7">
        <v>0</v>
      </c>
      <c r="AG9" s="9"/>
      <c r="AH9" s="9"/>
      <c r="AI9" s="9"/>
      <c r="AJ9" s="9"/>
      <c r="AK9" s="9"/>
      <c r="AL9" s="9"/>
      <c r="AM9" s="9"/>
      <c r="AN9" s="9"/>
      <c r="AO9" s="7">
        <v>0</v>
      </c>
      <c r="AP9" s="7">
        <v>0</v>
      </c>
      <c r="AQ9" s="7">
        <v>0</v>
      </c>
      <c r="AR9" s="7">
        <v>0</v>
      </c>
    </row>
    <row r="10" spans="1:44" ht="20.25" customHeight="1" x14ac:dyDescent="0.15">
      <c r="A10" s="5">
        <v>15</v>
      </c>
      <c r="B10" s="6">
        <f>C10+D10</f>
        <v>0</v>
      </c>
      <c r="C10" s="6">
        <f t="shared" si="0"/>
        <v>0</v>
      </c>
      <c r="D10" s="6">
        <f t="shared" si="0"/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9"/>
      <c r="AP10" s="9"/>
      <c r="AQ10" s="7">
        <v>0</v>
      </c>
      <c r="AR10" s="7">
        <v>0</v>
      </c>
    </row>
    <row r="11" spans="1:44" ht="20.25" customHeight="1" x14ac:dyDescent="0.15">
      <c r="A11" s="5">
        <v>16</v>
      </c>
      <c r="B11" s="6">
        <f>C11+D11</f>
        <v>0</v>
      </c>
      <c r="C11" s="6">
        <f t="shared" si="0"/>
        <v>0</v>
      </c>
      <c r="D11" s="6">
        <f t="shared" si="0"/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9"/>
      <c r="AP11" s="9"/>
      <c r="AQ11" s="7">
        <v>0</v>
      </c>
      <c r="AR11" s="7">
        <v>0</v>
      </c>
    </row>
    <row r="12" spans="1:44" ht="20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20.25" customHeight="1" x14ac:dyDescent="0.15">
      <c r="A13" s="2" t="s">
        <v>30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20.25" customHeight="1" x14ac:dyDescent="0.15">
      <c r="A14" s="2" t="s">
        <v>31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20.25" customHeight="1" x14ac:dyDescent="0.15">
      <c r="A15" s="2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20.25" customHeight="1" x14ac:dyDescent="0.1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</sheetData>
  <mergeCells count="22">
    <mergeCell ref="AO5:AP5"/>
    <mergeCell ref="AQ5:AR5"/>
    <mergeCell ref="AC5:AD5"/>
    <mergeCell ref="AG5:AH5"/>
    <mergeCell ref="AI5:AJ5"/>
    <mergeCell ref="AK5:AL5"/>
    <mergeCell ref="AE5:AF5"/>
    <mergeCell ref="AA5:AB5"/>
    <mergeCell ref="AM5:AN5"/>
    <mergeCell ref="S5:T5"/>
    <mergeCell ref="Q5:R5"/>
    <mergeCell ref="W5:X5"/>
    <mergeCell ref="Y5:Z5"/>
    <mergeCell ref="U5:V5"/>
    <mergeCell ref="I5:J5"/>
    <mergeCell ref="K5:L5"/>
    <mergeCell ref="M5:N5"/>
    <mergeCell ref="O5:P5"/>
    <mergeCell ref="A5:A6"/>
    <mergeCell ref="B5:D5"/>
    <mergeCell ref="E5:F5"/>
    <mergeCell ref="G5:H5"/>
  </mergeCells>
  <phoneticPr fontId="20"/>
  <pageMargins left="0.75" right="0.75" top="1" bottom="1" header="0.51200000000000001" footer="0.51200000000000001"/>
  <pageSetup paperSize="9" scale="52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17-6 </vt:lpstr>
      <vt:lpstr>17-6（H17～19）</vt:lpstr>
      <vt:lpstr>17-6 (旧石巻市)</vt:lpstr>
      <vt:lpstr>17-6 (旧河北町)</vt:lpstr>
      <vt:lpstr>17-6 (旧河南町)</vt:lpstr>
      <vt:lpstr>17-6 (旧北上町)</vt:lpstr>
      <vt:lpstr>17-6 (旧雄勝町・桃生町・牡鹿町)</vt:lpstr>
      <vt:lpstr>'17-6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2024-03-27T00:24:25Z</cp:lastPrinted>
  <dcterms:created xsi:type="dcterms:W3CDTF">2008-04-02T07:38:54Z</dcterms:created>
  <dcterms:modified xsi:type="dcterms:W3CDTF">2024-03-27T00:31:34Z</dcterms:modified>
</cp:coreProperties>
</file>