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5" sheetId="44" r:id="rId1"/>
    <sheet name="17-5 (H17～Ｈ26)" sheetId="50" r:id="rId2"/>
    <sheet name="17-5 (旧石巻市)" sheetId="45" r:id="rId3"/>
    <sheet name="17-5 (旧河北町)" sheetId="46" r:id="rId4"/>
    <sheet name="17-5 (旧河南町)" sheetId="47" r:id="rId5"/>
    <sheet name="17-5 (旧北上町)" sheetId="48" r:id="rId6"/>
    <sheet name="17-5 (旧雄勝町・桃生町・牡鹿町)" sheetId="49" r:id="rId7"/>
  </sheets>
  <calcPr calcId="162913"/>
</workbook>
</file>

<file path=xl/calcChain.xml><?xml version="1.0" encoding="utf-8"?>
<calcChain xmlns="http://schemas.openxmlformats.org/spreadsheetml/2006/main">
  <c r="Z12" i="50" l="1"/>
  <c r="W12" i="50"/>
  <c r="T12" i="50"/>
  <c r="Q12" i="50"/>
  <c r="N12" i="50"/>
  <c r="K12" i="50"/>
  <c r="H12" i="50"/>
  <c r="E12" i="50"/>
  <c r="B12" i="50"/>
  <c r="Z11" i="50"/>
  <c r="W11" i="50"/>
  <c r="T11" i="50"/>
  <c r="Q11" i="50"/>
  <c r="N11" i="50"/>
  <c r="K11" i="50"/>
  <c r="H11" i="50"/>
  <c r="E11" i="50"/>
  <c r="B11" i="50"/>
  <c r="AH11" i="50" s="1"/>
  <c r="Z10" i="50"/>
  <c r="W10" i="50"/>
  <c r="T10" i="50"/>
  <c r="Q10" i="50"/>
  <c r="N10" i="50"/>
  <c r="K10" i="50"/>
  <c r="H10" i="50"/>
  <c r="E10" i="50"/>
  <c r="B10" i="50"/>
  <c r="Z9" i="50"/>
  <c r="W9" i="50"/>
  <c r="T9" i="50"/>
  <c r="Q9" i="50"/>
  <c r="N9" i="50"/>
  <c r="K9" i="50"/>
  <c r="H9" i="50"/>
  <c r="E9" i="50"/>
  <c r="B9" i="50"/>
  <c r="Z8" i="50"/>
  <c r="W8" i="50"/>
  <c r="T8" i="50"/>
  <c r="Q8" i="50"/>
  <c r="N8" i="50"/>
  <c r="K8" i="50"/>
  <c r="H8" i="50"/>
  <c r="E8" i="50"/>
  <c r="B8" i="50"/>
  <c r="Z7" i="50"/>
  <c r="W7" i="50"/>
  <c r="T7" i="50"/>
  <c r="Q7" i="50"/>
  <c r="N7" i="50"/>
  <c r="K7" i="50"/>
  <c r="H7" i="50"/>
  <c r="E7" i="50"/>
  <c r="B7" i="50"/>
  <c r="C7" i="48"/>
  <c r="B7" i="48"/>
  <c r="D7" i="48"/>
  <c r="E7" i="48"/>
  <c r="H7" i="48"/>
  <c r="K7" i="48"/>
  <c r="N7" i="48"/>
  <c r="Q7" i="48"/>
  <c r="W7" i="48"/>
  <c r="Z7" i="48"/>
  <c r="C8" i="48"/>
  <c r="D8" i="48"/>
  <c r="B8" i="48" s="1"/>
  <c r="E8" i="48"/>
  <c r="H8" i="48"/>
  <c r="K8" i="48"/>
  <c r="N8" i="48"/>
  <c r="Q8" i="48"/>
  <c r="W8" i="48"/>
  <c r="Z8" i="48"/>
  <c r="C9" i="48"/>
  <c r="B9" i="48"/>
  <c r="D9" i="48"/>
  <c r="E9" i="48"/>
  <c r="H9" i="48"/>
  <c r="K9" i="48"/>
  <c r="N9" i="48"/>
  <c r="Q9" i="48"/>
  <c r="W9" i="48"/>
  <c r="Z9" i="48"/>
  <c r="C10" i="48"/>
  <c r="D10" i="48"/>
  <c r="B10" i="48" s="1"/>
  <c r="E10" i="48"/>
  <c r="H10" i="48"/>
  <c r="K10" i="48"/>
  <c r="N10" i="48"/>
  <c r="Q10" i="48"/>
  <c r="W10" i="48"/>
  <c r="Z10" i="48"/>
  <c r="C11" i="48"/>
  <c r="B11" i="48"/>
  <c r="D11" i="48"/>
  <c r="E11" i="48"/>
  <c r="H11" i="48"/>
  <c r="K11" i="48"/>
  <c r="N11" i="48"/>
  <c r="Q11" i="48"/>
  <c r="T11" i="48"/>
  <c r="W11" i="48"/>
  <c r="Z11" i="48"/>
  <c r="C7" i="47"/>
  <c r="D7" i="47"/>
  <c r="B7" i="47"/>
  <c r="E7" i="47"/>
  <c r="H7" i="47"/>
  <c r="K7" i="47"/>
  <c r="N7" i="47"/>
  <c r="Q7" i="47"/>
  <c r="W7" i="47"/>
  <c r="Z7" i="47"/>
  <c r="C8" i="47"/>
  <c r="B8" i="47" s="1"/>
  <c r="D8" i="47"/>
  <c r="E8" i="47"/>
  <c r="H8" i="47"/>
  <c r="K8" i="47"/>
  <c r="N8" i="47"/>
  <c r="Q8" i="47"/>
  <c r="W8" i="47"/>
  <c r="Z8" i="47"/>
  <c r="C9" i="47"/>
  <c r="D9" i="47"/>
  <c r="B9" i="47"/>
  <c r="E9" i="47"/>
  <c r="H9" i="47"/>
  <c r="K9" i="47"/>
  <c r="N9" i="47"/>
  <c r="Q9" i="47"/>
  <c r="W9" i="47"/>
  <c r="Z9" i="47"/>
  <c r="C10" i="47"/>
  <c r="B10" i="47" s="1"/>
  <c r="D10" i="47"/>
  <c r="E10" i="47"/>
  <c r="H10" i="47"/>
  <c r="K10" i="47"/>
  <c r="N10" i="47"/>
  <c r="Q10" i="47"/>
  <c r="W10" i="47"/>
  <c r="Z10" i="47"/>
  <c r="C11" i="47"/>
  <c r="D11" i="47"/>
  <c r="B11" i="47"/>
  <c r="E11" i="47"/>
  <c r="H11" i="47"/>
  <c r="K11" i="47"/>
  <c r="N11" i="47"/>
  <c r="Q11" i="47"/>
  <c r="T11" i="47"/>
  <c r="W11" i="47"/>
  <c r="Z11" i="47"/>
  <c r="C7" i="49"/>
  <c r="D7" i="49"/>
  <c r="B7" i="49" s="1"/>
  <c r="E7" i="49"/>
  <c r="H7" i="49"/>
  <c r="K7" i="49"/>
  <c r="N7" i="49"/>
  <c r="Q7" i="49"/>
  <c r="W7" i="49"/>
  <c r="Z7" i="49"/>
  <c r="C8" i="49"/>
  <c r="B8" i="49"/>
  <c r="D8" i="49"/>
  <c r="E8" i="49"/>
  <c r="H8" i="49"/>
  <c r="K8" i="49"/>
  <c r="N8" i="49"/>
  <c r="Q8" i="49"/>
  <c r="W8" i="49"/>
  <c r="C9" i="49"/>
  <c r="B9" i="49" s="1"/>
  <c r="D9" i="49"/>
  <c r="E9" i="49"/>
  <c r="H9" i="49"/>
  <c r="K9" i="49"/>
  <c r="N9" i="49"/>
  <c r="Q9" i="49"/>
  <c r="W9" i="49"/>
  <c r="Z9" i="49"/>
  <c r="C10" i="49"/>
  <c r="D10" i="49"/>
  <c r="B10" i="49"/>
  <c r="E10" i="49"/>
  <c r="H10" i="49"/>
  <c r="K10" i="49"/>
  <c r="N10" i="49"/>
  <c r="Q10" i="49"/>
  <c r="W10" i="49"/>
  <c r="Z10" i="49"/>
  <c r="C11" i="49"/>
  <c r="B11" i="49" s="1"/>
  <c r="D11" i="49"/>
  <c r="E11" i="49"/>
  <c r="H11" i="49"/>
  <c r="K11" i="49"/>
  <c r="N11" i="49"/>
  <c r="Q11" i="49"/>
  <c r="T11" i="49"/>
  <c r="W11" i="49"/>
  <c r="Z11" i="49"/>
  <c r="Z8" i="45"/>
  <c r="Z9" i="45"/>
  <c r="W8" i="45"/>
  <c r="W9" i="45"/>
  <c r="Z8" i="46"/>
  <c r="Z9" i="46"/>
  <c r="Z10" i="46"/>
  <c r="W8" i="46"/>
  <c r="W9" i="46"/>
  <c r="C7" i="46"/>
  <c r="B7" i="46" s="1"/>
  <c r="D7" i="46"/>
  <c r="E7" i="46"/>
  <c r="H7" i="46"/>
  <c r="K7" i="46"/>
  <c r="N7" i="46"/>
  <c r="Q7" i="46"/>
  <c r="W7" i="46"/>
  <c r="Z7" i="46"/>
  <c r="C8" i="46"/>
  <c r="D8" i="46"/>
  <c r="B8" i="46"/>
  <c r="E8" i="46"/>
  <c r="H8" i="46"/>
  <c r="K8" i="46"/>
  <c r="N8" i="46"/>
  <c r="Q8" i="46"/>
  <c r="C9" i="46"/>
  <c r="D9" i="46"/>
  <c r="B9" i="46"/>
  <c r="E9" i="46"/>
  <c r="H9" i="46"/>
  <c r="K9" i="46"/>
  <c r="N9" i="46"/>
  <c r="Q9" i="46"/>
  <c r="C10" i="46"/>
  <c r="D10" i="46"/>
  <c r="B10" i="46"/>
  <c r="E10" i="46"/>
  <c r="H10" i="46"/>
  <c r="K10" i="46"/>
  <c r="N10" i="46"/>
  <c r="Q10" i="46"/>
  <c r="W10" i="46"/>
  <c r="C11" i="46"/>
  <c r="B11" i="46"/>
  <c r="D11" i="46"/>
  <c r="E11" i="46"/>
  <c r="H11" i="46"/>
  <c r="K11" i="46"/>
  <c r="N11" i="46"/>
  <c r="Q11" i="46"/>
  <c r="T11" i="46"/>
  <c r="W11" i="46"/>
  <c r="Z11" i="46"/>
  <c r="Q8" i="45"/>
  <c r="Q9" i="45"/>
  <c r="N8" i="45"/>
  <c r="N9" i="45"/>
  <c r="K8" i="45"/>
  <c r="K9" i="45"/>
  <c r="H8" i="45"/>
  <c r="H9" i="45"/>
  <c r="C8" i="45"/>
  <c r="D8" i="45"/>
  <c r="B8" i="45"/>
  <c r="E8" i="45"/>
  <c r="C9" i="45"/>
  <c r="D9" i="45"/>
  <c r="B9" i="45"/>
  <c r="E9" i="45"/>
  <c r="C10" i="45"/>
  <c r="D10" i="45"/>
  <c r="B10" i="45"/>
  <c r="C11" i="45"/>
  <c r="D11" i="45"/>
  <c r="D7" i="45"/>
  <c r="C7" i="45"/>
  <c r="B7" i="45" s="1"/>
  <c r="E7" i="45"/>
  <c r="H7" i="45"/>
  <c r="K7" i="45"/>
  <c r="N7" i="45"/>
  <c r="Q7" i="45"/>
  <c r="W7" i="45"/>
  <c r="Z7" i="45"/>
  <c r="E10" i="45"/>
  <c r="H10" i="45"/>
  <c r="K10" i="45"/>
  <c r="N10" i="45"/>
  <c r="Q10" i="45"/>
  <c r="W10" i="45"/>
  <c r="Z10" i="45"/>
  <c r="B11" i="45"/>
  <c r="E11" i="45"/>
  <c r="H11" i="45"/>
  <c r="K11" i="45"/>
  <c r="N11" i="45"/>
  <c r="Q11" i="45"/>
  <c r="T11" i="45"/>
  <c r="W11" i="45"/>
  <c r="Z11" i="45"/>
  <c r="AH12" i="50"/>
</calcChain>
</file>

<file path=xl/sharedStrings.xml><?xml version="1.0" encoding="utf-8"?>
<sst xmlns="http://schemas.openxmlformats.org/spreadsheetml/2006/main" count="421" uniqueCount="60">
  <si>
    <t>計</t>
  </si>
  <si>
    <t>男</t>
  </si>
  <si>
    <t>女</t>
  </si>
  <si>
    <t>年</t>
  </si>
  <si>
    <t>資料：学校基本調査</t>
    <phoneticPr fontId="20"/>
  </si>
  <si>
    <t>資料：学校基本調査</t>
    <phoneticPr fontId="20"/>
  </si>
  <si>
    <t>（E）
就職者</t>
    <phoneticPr fontId="21"/>
  </si>
  <si>
    <t>（％）</t>
    <phoneticPr fontId="20"/>
  </si>
  <si>
    <t>（B）
専修学校（専門課程）
進学者</t>
    <rPh sb="9" eb="11">
      <t>センモン</t>
    </rPh>
    <rPh sb="11" eb="13">
      <t>カテイ</t>
    </rPh>
    <phoneticPr fontId="21"/>
  </si>
  <si>
    <t>（C）
専修学校
（一般課程）等入学者</t>
    <rPh sb="10" eb="12">
      <t>イッパン</t>
    </rPh>
    <rPh sb="12" eb="14">
      <t>カテイ</t>
    </rPh>
    <rPh sb="15" eb="16">
      <t>ナド</t>
    </rPh>
    <phoneticPr fontId="21"/>
  </si>
  <si>
    <t>（D）公共職業能力
開発施設等入学者</t>
    <rPh sb="3" eb="5">
      <t>コウキョウ</t>
    </rPh>
    <rPh sb="5" eb="7">
      <t>ショクギョウ</t>
    </rPh>
    <rPh sb="7" eb="9">
      <t>ノウリョク</t>
    </rPh>
    <phoneticPr fontId="21"/>
  </si>
  <si>
    <t>（F）
一時的な仕事
に就いた者</t>
    <rPh sb="4" eb="7">
      <t>イチジテキ</t>
    </rPh>
    <rPh sb="8" eb="10">
      <t>シゴト</t>
    </rPh>
    <rPh sb="12" eb="13">
      <t>ツ</t>
    </rPh>
    <rPh sb="15" eb="16">
      <t>モノ</t>
    </rPh>
    <phoneticPr fontId="21"/>
  </si>
  <si>
    <t>（Ｇ）
左記以外の者</t>
    <rPh sb="4" eb="6">
      <t>サキ</t>
    </rPh>
    <rPh sb="6" eb="8">
      <t>イガイ</t>
    </rPh>
    <rPh sb="9" eb="10">
      <t>モノ</t>
    </rPh>
    <phoneticPr fontId="21"/>
  </si>
  <si>
    <t>（Ｈ）
死亡・不詳</t>
    <rPh sb="4" eb="6">
      <t>シボウ</t>
    </rPh>
    <rPh sb="7" eb="9">
      <t>フショウ</t>
    </rPh>
    <phoneticPr fontId="21"/>
  </si>
  <si>
    <t>（H）   (A)(B)(C)(D)のうち
就職している者</t>
    <phoneticPr fontId="21"/>
  </si>
  <si>
    <t>就職者（E＋H）
のうち
県外就職者（再掲）</t>
    <rPh sb="13" eb="15">
      <t>ケンガイ</t>
    </rPh>
    <phoneticPr fontId="21"/>
  </si>
  <si>
    <t>進学率</t>
    <phoneticPr fontId="20"/>
  </si>
  <si>
    <r>
      <t>就職率
（E＋Ｉ）</t>
    </r>
    <r>
      <rPr>
        <sz val="11"/>
        <rFont val="ＭＳ Ｐゴシック"/>
        <family val="3"/>
        <charset val="128"/>
      </rPr>
      <t>/総数</t>
    </r>
    <rPh sb="10" eb="12">
      <t>ソウスウ</t>
    </rPh>
    <phoneticPr fontId="20"/>
  </si>
  <si>
    <t>(A)のうち</t>
    <phoneticPr fontId="21"/>
  </si>
  <si>
    <t>(B)のうち</t>
    <phoneticPr fontId="21"/>
  </si>
  <si>
    <t>(C)のうち</t>
    <phoneticPr fontId="21"/>
  </si>
  <si>
    <t>(D)のうち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</si>
  <si>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</si>
  <si>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</si>
  <si>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</si>
  <si>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</si>
  <si>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</si>
  <si>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</si>
  <si>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</si>
  <si>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</si>
  <si>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</si>
  <si>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</si>
  <si>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</si>
  <si>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</si>
  <si>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</si>
  <si>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</si>
  <si>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</si>
  <si>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</si>
  <si>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５．高等学校進路別卒業者数（旧石巻市）</t>
    <rPh sb="14" eb="15">
      <t>キュウ</t>
    </rPh>
    <rPh sb="15" eb="18">
      <t>イシノマキシ</t>
    </rPh>
    <phoneticPr fontId="21"/>
  </si>
  <si>
    <t>※（Ｆ）欄は平成１５年まで調査項目なし。</t>
    <rPh sb="4" eb="5">
      <t>ラン</t>
    </rPh>
    <rPh sb="6" eb="8">
      <t>ヘイセイ</t>
    </rPh>
    <phoneticPr fontId="20"/>
  </si>
  <si>
    <t>５．高等学校進路別卒業者数（旧河北町）</t>
    <rPh sb="14" eb="15">
      <t>キュウ</t>
    </rPh>
    <rPh sb="15" eb="18">
      <t>カホクチョウ</t>
    </rPh>
    <phoneticPr fontId="21"/>
  </si>
  <si>
    <t>５．高等学校進路別卒業者数（旧河南町）</t>
    <rPh sb="14" eb="15">
      <t>キュウ</t>
    </rPh>
    <rPh sb="15" eb="18">
      <t>カワミナミマチ</t>
    </rPh>
    <phoneticPr fontId="21"/>
  </si>
  <si>
    <t>５．高等学校進路別卒業者数（旧北上町）</t>
    <rPh sb="14" eb="15">
      <t>キュウ</t>
    </rPh>
    <rPh sb="15" eb="17">
      <t>キタカミ</t>
    </rPh>
    <rPh sb="17" eb="18">
      <t>マチ</t>
    </rPh>
    <phoneticPr fontId="21"/>
  </si>
  <si>
    <t>５．高等学校進路別卒業者数（旧雄勝町・桃生町・牡鹿町）</t>
    <rPh sb="14" eb="15">
      <t>キュウ</t>
    </rPh>
    <rPh sb="15" eb="17">
      <t>オガツ</t>
    </rPh>
    <rPh sb="17" eb="18">
      <t>チョウ</t>
    </rPh>
    <rPh sb="19" eb="21">
      <t>モノウ</t>
    </rPh>
    <rPh sb="21" eb="22">
      <t>マチ</t>
    </rPh>
    <rPh sb="23" eb="25">
      <t>オシカ</t>
    </rPh>
    <rPh sb="25" eb="26">
      <t>マチ</t>
    </rPh>
    <phoneticPr fontId="21"/>
  </si>
  <si>
    <t>５．高等学校進路別卒業者数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</si>
  <si>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</si>
  <si>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</si>
  <si>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</si>
  <si>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</si>
  <si>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（Ｉ）   (A)(B)(C)(D)のうち
就職している者</t>
    <phoneticPr fontId="21"/>
  </si>
  <si>
    <t>-</t>
    <phoneticPr fontId="20"/>
  </si>
  <si>
    <t>-</t>
  </si>
  <si>
    <r>
      <t>就職者（E＋</t>
    </r>
    <r>
      <rPr>
        <sz val="11"/>
        <rFont val="ＭＳ Ｐゴシック"/>
        <family val="3"/>
        <charset val="128"/>
      </rPr>
      <t>I</t>
    </r>
    <r>
      <rPr>
        <sz val="11"/>
        <rFont val="ＭＳ Ｐゴシック"/>
        <family val="3"/>
        <charset val="128"/>
      </rPr>
      <t>）
のうち
県外就職者（再掲）</t>
    </r>
    <rPh sb="13" eb="15">
      <t>ケンガイ</t>
    </rPh>
    <phoneticPr fontId="21"/>
  </si>
  <si>
    <t>計</t>
    <rPh sb="0" eb="1">
      <t>ケイ</t>
    </rPh>
    <phoneticPr fontId="21"/>
  </si>
  <si>
    <t>正規の職員等</t>
    <rPh sb="0" eb="2">
      <t>セイキ</t>
    </rPh>
    <rPh sb="3" eb="5">
      <t>ショクイン</t>
    </rPh>
    <rPh sb="5" eb="6">
      <t>ナド</t>
    </rPh>
    <phoneticPr fontId="21"/>
  </si>
  <si>
    <t>正規の職員等でない者</t>
    <rPh sb="0" eb="2">
      <t>セイキ</t>
    </rPh>
    <rPh sb="3" eb="5">
      <t>ショクイン</t>
    </rPh>
    <rPh sb="5" eb="6">
      <t>ナド</t>
    </rPh>
    <rPh sb="9" eb="10">
      <t>モノ</t>
    </rPh>
    <phoneticPr fontId="21"/>
  </si>
  <si>
    <t>-</t>
    <phoneticPr fontId="20"/>
  </si>
  <si>
    <t>-</t>
    <phoneticPr fontId="20"/>
  </si>
  <si>
    <t>（Ｉ）   (A)(B)(C)(D)のうち
就職している者（再掲）</t>
    <rPh sb="30" eb="32">
      <t>サイケイ</t>
    </rPh>
    <phoneticPr fontId="21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</si>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</sst>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Fill="1" applyBorder="1" applyAlignment="1">
      <alignment horizontal="right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 wrapText="1"/>
    </xf>
    <xf numFmtId="38" fontId="6" fillId="24" borderId="10" xfId="33" applyFont="1" applyFill="1" applyBorder="1" applyAlignment="1">
      <alignment horizontal="center"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22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38" fontId="6" fillId="0" borderId="13" xfId="33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vertical="center"/>
    </xf>
    <xf numFmtId="38" fontId="0" fillId="0" borderId="10" xfId="33" applyFont="1" applyFill="1" applyBorder="1" applyAlignment="1">
      <alignment horizontal="right" vertical="center"/>
    </xf>
    <xf numFmtId="0" fontId="22" fillId="24" borderId="10" xfId="42" applyFont="1" applyFill="1" applyBorder="1" applyAlignment="1">
      <alignment horizontal="center" vertical="center" wrapText="1"/>
    </xf>
    <xf numFmtId="176" fontId="0" fillId="0" borderId="10" xfId="33" applyNumberFormat="1" applyFont="1" applyFill="1" applyBorder="1" applyAlignment="1">
      <alignment vertical="center"/>
    </xf>
    <xf numFmtId="38" fontId="0" fillId="24" borderId="10" xfId="33" applyFont="1" applyFill="1" applyBorder="1" applyAlignment="1">
      <alignment horizontal="center" vertical="center"/>
    </xf>
    <xf numFmtId="0" fontId="0" fillId="24" borderId="11" xfId="42" applyFont="1" applyFill="1" applyBorder="1" applyAlignment="1">
      <alignment horizontal="center" vertical="center" wrapText="1"/>
    </xf>
    <xf numFmtId="0" fontId="6" fillId="24" borderId="12" xfId="42" applyFont="1" applyFill="1" applyBorder="1" applyAlignment="1">
      <alignment horizontal="center" vertical="center" wrapText="1"/>
    </xf>
    <xf numFmtId="0" fontId="6" fillId="24" borderId="10" xfId="42" applyFont="1" applyFill="1" applyBorder="1" applyAlignment="1">
      <alignment horizontal="center" vertical="center" wrapText="1"/>
    </xf>
    <xf numFmtId="0" fontId="6" fillId="24" borderId="1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vertical="center"/>
    </xf>
    <xf numFmtId="0" fontId="0" fillId="24" borderId="10" xfId="42" applyFont="1" applyFill="1" applyBorder="1" applyAlignment="1">
      <alignment horizontal="center" vertical="center" wrapText="1"/>
    </xf>
    <xf numFmtId="0" fontId="6" fillId="24" borderId="11" xfId="42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3 (3)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AH117"/>
  <sheetViews>
    <sheetView tabSelected="1" topLeftCell="A4" zoomScaleNormal="100" zoomScaleSheetLayoutView="100" workbookViewId="0">
      <pane ySplit="3" topLeftCell="A13" activePane="bottomLeft" state="frozen"/>
      <selection activeCell="A4" sqref="A4"/>
      <selection pane="bottomLeft" activeCell="K15" sqref="K15"/>
    </sheetView>
  </sheetViews>
  <sheetFormatPr defaultRowHeight="20.25" customHeight="1" x14ac:dyDescent="0.15"/>
  <cols>
    <col min="1" max="1" width="9" style="1"/>
    <col min="2" max="28" width="7.125" style="1" customWidth="1"/>
    <col min="29" max="31" width="9.375" style="1" customWidth="1"/>
    <col min="32" max="32" width="19.375" style="1" customWidth="1"/>
    <col min="33" max="34" width="11.75" style="1" customWidth="1"/>
    <col min="35" max="16384" width="9" style="1"/>
  </cols>
  <sheetData>
    <row r="2" spans="1:34" ht="20.25" customHeight="1" x14ac:dyDescent="0.1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G3" s="7"/>
      <c r="AH3" s="7"/>
    </row>
    <row r="4" spans="1:34" ht="20.25" customHeight="1" x14ac:dyDescent="0.15">
      <c r="A4" s="7" t="s">
        <v>26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H4" s="8" t="s">
        <v>27</v>
      </c>
    </row>
    <row r="5" spans="1:34" ht="45.75" customHeight="1" x14ac:dyDescent="0.15">
      <c r="A5" s="21" t="s">
        <v>3</v>
      </c>
      <c r="B5" s="21" t="s">
        <v>28</v>
      </c>
      <c r="C5" s="21"/>
      <c r="D5" s="21"/>
      <c r="E5" s="20" t="s">
        <v>29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3" t="s">
        <v>58</v>
      </c>
      <c r="AD5" s="21"/>
      <c r="AE5" s="21"/>
      <c r="AF5" s="18" t="s">
        <v>52</v>
      </c>
      <c r="AG5" s="5" t="s">
        <v>16</v>
      </c>
      <c r="AH5" s="5" t="s">
        <v>17</v>
      </c>
    </row>
    <row r="6" spans="1:34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53</v>
      </c>
      <c r="AD6" s="15" t="s">
        <v>54</v>
      </c>
      <c r="AE6" s="15" t="s">
        <v>55</v>
      </c>
      <c r="AF6" s="19"/>
      <c r="AG6" s="10" t="s">
        <v>7</v>
      </c>
      <c r="AH6" s="10" t="s">
        <v>7</v>
      </c>
    </row>
    <row r="7" spans="1:34" ht="20.25" customHeight="1" x14ac:dyDescent="0.15">
      <c r="A7" s="6">
        <v>27</v>
      </c>
      <c r="B7" s="2">
        <v>1399</v>
      </c>
      <c r="C7" s="2">
        <v>670</v>
      </c>
      <c r="D7" s="2">
        <v>729</v>
      </c>
      <c r="E7" s="2">
        <v>518</v>
      </c>
      <c r="F7" s="2">
        <v>237</v>
      </c>
      <c r="G7" s="2">
        <v>281</v>
      </c>
      <c r="H7" s="2">
        <v>245</v>
      </c>
      <c r="I7" s="2">
        <v>79</v>
      </c>
      <c r="J7" s="2">
        <v>166</v>
      </c>
      <c r="K7" s="2">
        <v>41</v>
      </c>
      <c r="L7" s="2">
        <v>20</v>
      </c>
      <c r="M7" s="2">
        <v>21</v>
      </c>
      <c r="N7" s="2">
        <v>28</v>
      </c>
      <c r="O7" s="2">
        <v>24</v>
      </c>
      <c r="P7" s="14">
        <v>4</v>
      </c>
      <c r="Q7" s="2">
        <v>525</v>
      </c>
      <c r="R7" s="2">
        <v>294</v>
      </c>
      <c r="S7" s="2">
        <v>231</v>
      </c>
      <c r="T7" s="2">
        <v>21</v>
      </c>
      <c r="U7" s="14">
        <v>4</v>
      </c>
      <c r="V7" s="2">
        <v>17</v>
      </c>
      <c r="W7" s="2">
        <v>21</v>
      </c>
      <c r="X7" s="2">
        <v>12</v>
      </c>
      <c r="Y7" s="2">
        <v>9</v>
      </c>
      <c r="Z7" s="14" t="s">
        <v>50</v>
      </c>
      <c r="AA7" s="14" t="s">
        <v>57</v>
      </c>
      <c r="AB7" s="14" t="s">
        <v>57</v>
      </c>
      <c r="AC7" s="14">
        <v>4</v>
      </c>
      <c r="AD7" s="14">
        <v>4</v>
      </c>
      <c r="AE7" s="14" t="s">
        <v>56</v>
      </c>
      <c r="AF7" s="2">
        <v>82</v>
      </c>
      <c r="AG7" s="11">
        <v>37</v>
      </c>
      <c r="AH7" s="11">
        <v>37.799999999999997</v>
      </c>
    </row>
    <row r="8" spans="1:34" ht="20.25" customHeight="1" x14ac:dyDescent="0.15">
      <c r="A8" s="6">
        <v>28</v>
      </c>
      <c r="B8" s="2">
        <v>1354</v>
      </c>
      <c r="C8" s="2">
        <v>717</v>
      </c>
      <c r="D8" s="2">
        <v>637</v>
      </c>
      <c r="E8" s="2">
        <v>495</v>
      </c>
      <c r="F8" s="2">
        <v>243</v>
      </c>
      <c r="G8" s="2">
        <v>252</v>
      </c>
      <c r="H8" s="2">
        <v>271</v>
      </c>
      <c r="I8" s="2">
        <v>98</v>
      </c>
      <c r="J8" s="2">
        <v>173</v>
      </c>
      <c r="K8" s="2">
        <v>32</v>
      </c>
      <c r="L8" s="2">
        <v>9</v>
      </c>
      <c r="M8" s="2">
        <v>23</v>
      </c>
      <c r="N8" s="2">
        <v>29</v>
      </c>
      <c r="O8" s="2">
        <v>28</v>
      </c>
      <c r="P8" s="14">
        <v>1</v>
      </c>
      <c r="Q8" s="2">
        <v>485</v>
      </c>
      <c r="R8" s="2">
        <v>321</v>
      </c>
      <c r="S8" s="2">
        <v>164</v>
      </c>
      <c r="T8" s="2">
        <v>19</v>
      </c>
      <c r="U8" s="14">
        <v>5</v>
      </c>
      <c r="V8" s="2">
        <v>14</v>
      </c>
      <c r="W8" s="2">
        <v>23</v>
      </c>
      <c r="X8" s="2">
        <v>13</v>
      </c>
      <c r="Y8" s="2">
        <v>10</v>
      </c>
      <c r="Z8" s="14" t="s">
        <v>50</v>
      </c>
      <c r="AA8" s="14" t="s">
        <v>50</v>
      </c>
      <c r="AB8" s="14" t="s">
        <v>50</v>
      </c>
      <c r="AC8" s="14">
        <v>10</v>
      </c>
      <c r="AD8" s="14">
        <v>10</v>
      </c>
      <c r="AE8" s="14" t="s">
        <v>50</v>
      </c>
      <c r="AF8" s="2">
        <v>60</v>
      </c>
      <c r="AG8" s="11">
        <v>36.6</v>
      </c>
      <c r="AH8" s="11">
        <v>36.6</v>
      </c>
    </row>
    <row r="9" spans="1:34" ht="20.25" customHeight="1" x14ac:dyDescent="0.15">
      <c r="A9" s="6">
        <v>29</v>
      </c>
      <c r="B9" s="2">
        <v>1325</v>
      </c>
      <c r="C9" s="2">
        <v>694</v>
      </c>
      <c r="D9" s="2">
        <v>631</v>
      </c>
      <c r="E9" s="2">
        <v>483</v>
      </c>
      <c r="F9" s="2">
        <v>233</v>
      </c>
      <c r="G9" s="2">
        <v>250</v>
      </c>
      <c r="H9" s="2">
        <v>247</v>
      </c>
      <c r="I9" s="2">
        <v>105</v>
      </c>
      <c r="J9" s="2">
        <v>142</v>
      </c>
      <c r="K9" s="2">
        <v>57</v>
      </c>
      <c r="L9" s="2">
        <v>25</v>
      </c>
      <c r="M9" s="2">
        <v>32</v>
      </c>
      <c r="N9" s="2">
        <v>16</v>
      </c>
      <c r="O9" s="2">
        <v>15</v>
      </c>
      <c r="P9" s="14">
        <v>1</v>
      </c>
      <c r="Q9" s="2">
        <v>482</v>
      </c>
      <c r="R9" s="2">
        <v>296</v>
      </c>
      <c r="S9" s="2">
        <v>186</v>
      </c>
      <c r="T9" s="2">
        <v>17</v>
      </c>
      <c r="U9" s="14">
        <v>6</v>
      </c>
      <c r="V9" s="2">
        <v>11</v>
      </c>
      <c r="W9" s="2">
        <v>20</v>
      </c>
      <c r="X9" s="2">
        <v>14</v>
      </c>
      <c r="Y9" s="2">
        <v>6</v>
      </c>
      <c r="Z9" s="14" t="s">
        <v>50</v>
      </c>
      <c r="AA9" s="14" t="s">
        <v>50</v>
      </c>
      <c r="AB9" s="14" t="s">
        <v>50</v>
      </c>
      <c r="AC9" s="14">
        <v>11</v>
      </c>
      <c r="AD9" s="14">
        <v>2</v>
      </c>
      <c r="AE9" s="14">
        <v>9</v>
      </c>
      <c r="AF9" s="2">
        <v>60</v>
      </c>
      <c r="AG9" s="11">
        <v>36.5</v>
      </c>
      <c r="AH9" s="16">
        <v>37.4</v>
      </c>
    </row>
    <row r="10" spans="1:34" ht="20.25" customHeight="1" x14ac:dyDescent="0.15">
      <c r="A10" s="6">
        <v>30</v>
      </c>
      <c r="B10" s="2">
        <v>1359</v>
      </c>
      <c r="C10" s="2">
        <v>698</v>
      </c>
      <c r="D10" s="2">
        <v>661</v>
      </c>
      <c r="E10" s="2">
        <v>516</v>
      </c>
      <c r="F10" s="2">
        <v>253</v>
      </c>
      <c r="G10" s="2">
        <v>263</v>
      </c>
      <c r="H10" s="2">
        <v>228</v>
      </c>
      <c r="I10" s="2">
        <v>87</v>
      </c>
      <c r="J10" s="2">
        <v>141</v>
      </c>
      <c r="K10" s="2">
        <v>45</v>
      </c>
      <c r="L10" s="2">
        <v>23</v>
      </c>
      <c r="M10" s="2">
        <v>22</v>
      </c>
      <c r="N10" s="2">
        <v>23</v>
      </c>
      <c r="O10" s="2">
        <v>19</v>
      </c>
      <c r="P10" s="14">
        <v>4</v>
      </c>
      <c r="Q10" s="2">
        <v>513</v>
      </c>
      <c r="R10" s="2">
        <v>304</v>
      </c>
      <c r="S10" s="2">
        <v>209</v>
      </c>
      <c r="T10" s="2">
        <v>18</v>
      </c>
      <c r="U10" s="14">
        <v>5</v>
      </c>
      <c r="V10" s="2">
        <v>13</v>
      </c>
      <c r="W10" s="2">
        <v>16</v>
      </c>
      <c r="X10" s="2">
        <v>7</v>
      </c>
      <c r="Y10" s="2">
        <v>9</v>
      </c>
      <c r="Z10" s="14" t="s">
        <v>50</v>
      </c>
      <c r="AA10" s="14" t="s">
        <v>50</v>
      </c>
      <c r="AB10" s="14" t="s">
        <v>50</v>
      </c>
      <c r="AC10" s="14">
        <v>8</v>
      </c>
      <c r="AD10" s="14">
        <v>7</v>
      </c>
      <c r="AE10" s="14">
        <v>1</v>
      </c>
      <c r="AF10" s="2">
        <v>74</v>
      </c>
      <c r="AG10" s="11">
        <v>38</v>
      </c>
      <c r="AH10" s="16">
        <v>38.299999999999997</v>
      </c>
    </row>
    <row r="11" spans="1:34" ht="20.25" customHeight="1" x14ac:dyDescent="0.15">
      <c r="A11" s="17" t="s">
        <v>59</v>
      </c>
      <c r="B11" s="2">
        <v>1261</v>
      </c>
      <c r="C11" s="2">
        <v>656</v>
      </c>
      <c r="D11" s="2">
        <v>605</v>
      </c>
      <c r="E11" s="2">
        <v>466</v>
      </c>
      <c r="F11" s="2">
        <v>219</v>
      </c>
      <c r="G11" s="2">
        <v>247</v>
      </c>
      <c r="H11" s="2">
        <v>228</v>
      </c>
      <c r="I11" s="2">
        <v>91</v>
      </c>
      <c r="J11" s="2">
        <v>137</v>
      </c>
      <c r="K11" s="2">
        <v>41</v>
      </c>
      <c r="L11" s="2">
        <v>19</v>
      </c>
      <c r="M11" s="2">
        <v>22</v>
      </c>
      <c r="N11" s="2">
        <v>17</v>
      </c>
      <c r="O11" s="2">
        <v>14</v>
      </c>
      <c r="P11" s="14">
        <v>3</v>
      </c>
      <c r="Q11" s="2">
        <v>460</v>
      </c>
      <c r="R11" s="2">
        <v>292</v>
      </c>
      <c r="S11" s="2">
        <v>168</v>
      </c>
      <c r="T11" s="2">
        <v>14</v>
      </c>
      <c r="U11" s="14">
        <v>3</v>
      </c>
      <c r="V11" s="2">
        <v>11</v>
      </c>
      <c r="W11" s="2">
        <v>35</v>
      </c>
      <c r="X11" s="2">
        <v>18</v>
      </c>
      <c r="Y11" s="2">
        <v>17</v>
      </c>
      <c r="Z11" s="14" t="s">
        <v>50</v>
      </c>
      <c r="AA11" s="14" t="s">
        <v>50</v>
      </c>
      <c r="AB11" s="14" t="s">
        <v>50</v>
      </c>
      <c r="AC11" s="14">
        <v>3</v>
      </c>
      <c r="AD11" s="14" t="s">
        <v>50</v>
      </c>
      <c r="AE11" s="14">
        <v>3</v>
      </c>
      <c r="AF11" s="2">
        <v>78</v>
      </c>
      <c r="AG11" s="11">
        <v>37</v>
      </c>
      <c r="AH11" s="16">
        <v>36.700000000000003</v>
      </c>
    </row>
    <row r="12" spans="1:34" ht="20.25" customHeight="1" x14ac:dyDescent="0.15">
      <c r="A12" s="17">
        <v>2</v>
      </c>
      <c r="B12" s="2">
        <v>1307</v>
      </c>
      <c r="C12" s="2">
        <v>659</v>
      </c>
      <c r="D12" s="2">
        <v>648</v>
      </c>
      <c r="E12" s="2">
        <v>469</v>
      </c>
      <c r="F12" s="2">
        <v>226</v>
      </c>
      <c r="G12" s="2">
        <v>243</v>
      </c>
      <c r="H12" s="2">
        <v>253</v>
      </c>
      <c r="I12" s="2">
        <v>91</v>
      </c>
      <c r="J12" s="2">
        <v>162</v>
      </c>
      <c r="K12" s="2">
        <v>44</v>
      </c>
      <c r="L12" s="2">
        <v>17</v>
      </c>
      <c r="M12" s="2">
        <v>27</v>
      </c>
      <c r="N12" s="2">
        <v>19</v>
      </c>
      <c r="O12" s="2">
        <v>15</v>
      </c>
      <c r="P12" s="14">
        <v>4</v>
      </c>
      <c r="Q12" s="2">
        <v>496</v>
      </c>
      <c r="R12" s="2">
        <v>302</v>
      </c>
      <c r="S12" s="2">
        <v>194</v>
      </c>
      <c r="T12" s="14" t="s">
        <v>50</v>
      </c>
      <c r="U12" s="14" t="s">
        <v>50</v>
      </c>
      <c r="V12" s="14" t="s">
        <v>50</v>
      </c>
      <c r="W12" s="2">
        <v>26</v>
      </c>
      <c r="X12" s="2">
        <v>8</v>
      </c>
      <c r="Y12" s="2">
        <v>18</v>
      </c>
      <c r="Z12" s="14" t="s">
        <v>50</v>
      </c>
      <c r="AA12" s="14" t="s">
        <v>50</v>
      </c>
      <c r="AB12" s="14" t="s">
        <v>50</v>
      </c>
      <c r="AC12" s="14">
        <v>3</v>
      </c>
      <c r="AD12" s="14">
        <v>1</v>
      </c>
      <c r="AE12" s="14">
        <v>2</v>
      </c>
      <c r="AF12" s="2">
        <v>93</v>
      </c>
      <c r="AG12" s="11">
        <v>35.9</v>
      </c>
      <c r="AH12" s="16">
        <v>37</v>
      </c>
    </row>
    <row r="13" spans="1:34" ht="20.25" customHeight="1" x14ac:dyDescent="0.15">
      <c r="A13" s="17">
        <v>3</v>
      </c>
      <c r="B13" s="2">
        <v>1287</v>
      </c>
      <c r="C13" s="2">
        <v>647</v>
      </c>
      <c r="D13" s="2">
        <v>640</v>
      </c>
      <c r="E13" s="2">
        <v>485</v>
      </c>
      <c r="F13" s="2">
        <v>209</v>
      </c>
      <c r="G13" s="2">
        <v>276</v>
      </c>
      <c r="H13" s="2">
        <v>241</v>
      </c>
      <c r="I13" s="2">
        <v>88</v>
      </c>
      <c r="J13" s="2">
        <v>153</v>
      </c>
      <c r="K13" s="2">
        <v>47</v>
      </c>
      <c r="L13" s="2">
        <v>23</v>
      </c>
      <c r="M13" s="2">
        <v>24</v>
      </c>
      <c r="N13" s="2">
        <v>26</v>
      </c>
      <c r="O13" s="2">
        <v>26</v>
      </c>
      <c r="P13" s="14" t="s">
        <v>50</v>
      </c>
      <c r="Q13" s="2">
        <v>468</v>
      </c>
      <c r="R13" s="2">
        <v>290</v>
      </c>
      <c r="S13" s="2">
        <v>178</v>
      </c>
      <c r="T13" s="14" t="s">
        <v>50</v>
      </c>
      <c r="U13" s="14" t="s">
        <v>50</v>
      </c>
      <c r="V13" s="14" t="s">
        <v>50</v>
      </c>
      <c r="W13" s="2">
        <v>20</v>
      </c>
      <c r="X13" s="2">
        <v>11</v>
      </c>
      <c r="Y13" s="2">
        <v>9</v>
      </c>
      <c r="Z13" s="14" t="s">
        <v>50</v>
      </c>
      <c r="AA13" s="14" t="s">
        <v>50</v>
      </c>
      <c r="AB13" s="14" t="s">
        <v>50</v>
      </c>
      <c r="AC13" s="14">
        <v>5</v>
      </c>
      <c r="AD13" s="14">
        <v>3</v>
      </c>
      <c r="AE13" s="14">
        <v>2</v>
      </c>
      <c r="AF13" s="2">
        <v>67</v>
      </c>
      <c r="AG13" s="11">
        <v>37.700000000000003</v>
      </c>
      <c r="AH13" s="16">
        <v>35.4</v>
      </c>
    </row>
    <row r="14" spans="1:34" ht="20.25" customHeight="1" x14ac:dyDescent="0.15">
      <c r="A14" s="17">
        <v>4</v>
      </c>
      <c r="B14" s="2">
        <v>1191</v>
      </c>
      <c r="C14" s="2">
        <v>647</v>
      </c>
      <c r="D14" s="2">
        <v>544</v>
      </c>
      <c r="E14" s="2">
        <v>492</v>
      </c>
      <c r="F14" s="2">
        <v>253</v>
      </c>
      <c r="G14" s="2">
        <v>239</v>
      </c>
      <c r="H14" s="2">
        <v>232</v>
      </c>
      <c r="I14" s="2">
        <v>81</v>
      </c>
      <c r="J14" s="2">
        <v>151</v>
      </c>
      <c r="K14" s="2">
        <v>22</v>
      </c>
      <c r="L14" s="2">
        <v>14</v>
      </c>
      <c r="M14" s="2">
        <v>8</v>
      </c>
      <c r="N14" s="2">
        <v>14</v>
      </c>
      <c r="O14" s="2">
        <v>12</v>
      </c>
      <c r="P14" s="14">
        <v>2</v>
      </c>
      <c r="Q14" s="2">
        <v>402</v>
      </c>
      <c r="R14" s="2">
        <v>272</v>
      </c>
      <c r="S14" s="2">
        <v>130</v>
      </c>
      <c r="T14" s="14">
        <v>13</v>
      </c>
      <c r="U14" s="14">
        <v>5</v>
      </c>
      <c r="V14" s="14">
        <v>8</v>
      </c>
      <c r="W14" s="2">
        <v>16</v>
      </c>
      <c r="X14" s="2">
        <v>10</v>
      </c>
      <c r="Y14" s="2">
        <v>6</v>
      </c>
      <c r="Z14" s="14" t="s">
        <v>50</v>
      </c>
      <c r="AA14" s="14" t="s">
        <v>50</v>
      </c>
      <c r="AB14" s="14" t="s">
        <v>50</v>
      </c>
      <c r="AC14" s="14" t="s">
        <v>50</v>
      </c>
      <c r="AD14" s="14" t="s">
        <v>50</v>
      </c>
      <c r="AE14" s="14" t="s">
        <v>50</v>
      </c>
      <c r="AF14" s="2">
        <v>64</v>
      </c>
      <c r="AG14" s="11">
        <v>41.3</v>
      </c>
      <c r="AH14" s="16">
        <v>33.700000000000003</v>
      </c>
    </row>
    <row r="15" spans="1:34" ht="20.25" customHeight="1" x14ac:dyDescent="0.15">
      <c r="A15" s="17">
        <v>5</v>
      </c>
      <c r="B15" s="2">
        <v>1083</v>
      </c>
      <c r="C15" s="2">
        <v>568</v>
      </c>
      <c r="D15" s="2">
        <v>515</v>
      </c>
      <c r="E15" s="2">
        <v>436</v>
      </c>
      <c r="F15" s="2">
        <v>217</v>
      </c>
      <c r="G15" s="2">
        <v>219</v>
      </c>
      <c r="H15" s="2">
        <v>215</v>
      </c>
      <c r="I15" s="2">
        <v>77</v>
      </c>
      <c r="J15" s="2">
        <v>138</v>
      </c>
      <c r="K15" s="2">
        <v>16</v>
      </c>
      <c r="L15" s="2">
        <v>10</v>
      </c>
      <c r="M15" s="2">
        <v>6</v>
      </c>
      <c r="N15" s="2">
        <v>9</v>
      </c>
      <c r="O15" s="2">
        <v>7</v>
      </c>
      <c r="P15" s="14">
        <v>2</v>
      </c>
      <c r="Q15" s="2">
        <v>362</v>
      </c>
      <c r="R15" s="2">
        <v>240</v>
      </c>
      <c r="S15" s="2">
        <v>122</v>
      </c>
      <c r="T15" s="14">
        <v>17</v>
      </c>
      <c r="U15" s="14">
        <v>4</v>
      </c>
      <c r="V15" s="14">
        <v>13</v>
      </c>
      <c r="W15" s="2">
        <v>28</v>
      </c>
      <c r="X15" s="2">
        <v>13</v>
      </c>
      <c r="Y15" s="2">
        <v>15</v>
      </c>
      <c r="Z15" s="14" t="s">
        <v>50</v>
      </c>
      <c r="AA15" s="14" t="s">
        <v>50</v>
      </c>
      <c r="AB15" s="14" t="s">
        <v>50</v>
      </c>
      <c r="AC15" s="14" t="s">
        <v>50</v>
      </c>
      <c r="AD15" s="14" t="s">
        <v>50</v>
      </c>
      <c r="AE15" s="14" t="s">
        <v>50</v>
      </c>
      <c r="AF15" s="2">
        <v>80</v>
      </c>
      <c r="AG15" s="11">
        <v>40.299999999999997</v>
      </c>
      <c r="AH15" s="16">
        <v>33.4</v>
      </c>
    </row>
    <row r="16" spans="1:34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0.25" customHeight="1" x14ac:dyDescent="0.15">
      <c r="A17" s="7" t="s">
        <v>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ht="20.25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20.25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ht="20.25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</sheetData>
  <mergeCells count="12">
    <mergeCell ref="A5:A6"/>
    <mergeCell ref="H5:J5"/>
    <mergeCell ref="B5:D5"/>
    <mergeCell ref="E5:G5"/>
    <mergeCell ref="AC5:AE5"/>
    <mergeCell ref="AF5:AF6"/>
    <mergeCell ref="N5:P5"/>
    <mergeCell ref="K5:M5"/>
    <mergeCell ref="Q5:S5"/>
    <mergeCell ref="W5:Y5"/>
    <mergeCell ref="Z5:AB5"/>
    <mergeCell ref="T5:V5"/>
  </mergeCells>
  <phoneticPr fontId="20"/>
  <pageMargins left="0.59055118110236227" right="0.59055118110236227" top="0.98425196850393704" bottom="0.98425196850393704" header="0.70866141732283472" footer="0.51181102362204722"/>
  <pageSetup paperSize="9" scale="50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8"/>
  <sheetViews>
    <sheetView zoomScale="80" zoomScaleNormal="100" zoomScaleSheetLayoutView="100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23</v>
      </c>
    </row>
    <row r="5" spans="1:35" ht="45.75" customHeight="1" x14ac:dyDescent="0.15">
      <c r="A5" s="21" t="s">
        <v>3</v>
      </c>
      <c r="B5" s="21" t="s">
        <v>24</v>
      </c>
      <c r="C5" s="21"/>
      <c r="D5" s="21"/>
      <c r="E5" s="20" t="s">
        <v>25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3" t="s">
        <v>49</v>
      </c>
      <c r="AD5" s="21"/>
      <c r="AE5" s="21"/>
      <c r="AF5" s="21"/>
      <c r="AG5" s="18" t="s">
        <v>52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17</v>
      </c>
      <c r="B7" s="2">
        <f t="shared" ref="B7:B12" si="0">C7+D7</f>
        <v>1816</v>
      </c>
      <c r="C7" s="2">
        <v>981</v>
      </c>
      <c r="D7" s="2">
        <v>835</v>
      </c>
      <c r="E7" s="2">
        <f t="shared" ref="E7:E12" si="1">F7+G7</f>
        <v>493</v>
      </c>
      <c r="F7" s="2">
        <v>279</v>
      </c>
      <c r="G7" s="2">
        <v>214</v>
      </c>
      <c r="H7" s="2">
        <f t="shared" ref="H7:H12" si="2">I7+J7</f>
        <v>400</v>
      </c>
      <c r="I7" s="2">
        <v>145</v>
      </c>
      <c r="J7" s="2">
        <v>255</v>
      </c>
      <c r="K7" s="2">
        <f t="shared" ref="K7:K12" si="3">L7+M7</f>
        <v>72</v>
      </c>
      <c r="L7" s="2">
        <v>53</v>
      </c>
      <c r="M7" s="2">
        <v>19</v>
      </c>
      <c r="N7" s="2">
        <f t="shared" ref="N7:N12" si="4">O7+P7</f>
        <v>14</v>
      </c>
      <c r="O7" s="2">
        <v>14</v>
      </c>
      <c r="P7" s="3">
        <v>0</v>
      </c>
      <c r="Q7" s="2">
        <f t="shared" ref="Q7:Q12" si="5">R7+S7</f>
        <v>600</v>
      </c>
      <c r="R7" s="2">
        <v>381</v>
      </c>
      <c r="S7" s="2">
        <v>219</v>
      </c>
      <c r="T7" s="2">
        <f t="shared" ref="T7:T12" si="6">U7+V7</f>
        <v>74</v>
      </c>
      <c r="U7" s="2">
        <v>10</v>
      </c>
      <c r="V7" s="2">
        <v>64</v>
      </c>
      <c r="W7" s="2">
        <f t="shared" ref="W7:W12" si="7">X7+Y7</f>
        <v>163</v>
      </c>
      <c r="X7" s="2">
        <v>99</v>
      </c>
      <c r="Y7" s="2">
        <v>64</v>
      </c>
      <c r="Z7" s="3">
        <f t="shared" ref="Z7:Z12" si="8">AA7+AB7</f>
        <v>0</v>
      </c>
      <c r="AA7" s="3">
        <v>0</v>
      </c>
      <c r="AB7" s="3">
        <v>0</v>
      </c>
      <c r="AC7" s="3">
        <v>0</v>
      </c>
      <c r="AD7" s="3">
        <v>1</v>
      </c>
      <c r="AE7" s="3">
        <v>4</v>
      </c>
      <c r="AF7" s="3">
        <v>0</v>
      </c>
      <c r="AG7" s="2">
        <v>83</v>
      </c>
      <c r="AH7" s="11">
        <v>27.1</v>
      </c>
      <c r="AI7" s="11">
        <v>33.299999999999997</v>
      </c>
    </row>
    <row r="8" spans="1:35" ht="20.25" customHeight="1" x14ac:dyDescent="0.15">
      <c r="A8" s="6">
        <v>18</v>
      </c>
      <c r="B8" s="2">
        <f t="shared" si="0"/>
        <v>1691</v>
      </c>
      <c r="C8" s="2">
        <v>917</v>
      </c>
      <c r="D8" s="2">
        <v>774</v>
      </c>
      <c r="E8" s="2">
        <f t="shared" si="1"/>
        <v>561</v>
      </c>
      <c r="F8" s="2">
        <v>314</v>
      </c>
      <c r="G8" s="2">
        <v>247</v>
      </c>
      <c r="H8" s="2">
        <f t="shared" si="2"/>
        <v>300</v>
      </c>
      <c r="I8" s="2">
        <v>127</v>
      </c>
      <c r="J8" s="2">
        <v>173</v>
      </c>
      <c r="K8" s="2">
        <f t="shared" si="3"/>
        <v>89</v>
      </c>
      <c r="L8" s="2">
        <v>41</v>
      </c>
      <c r="M8" s="2">
        <v>48</v>
      </c>
      <c r="N8" s="2">
        <f t="shared" si="4"/>
        <v>19</v>
      </c>
      <c r="O8" s="2">
        <v>19</v>
      </c>
      <c r="P8" s="3">
        <v>0</v>
      </c>
      <c r="Q8" s="2">
        <f t="shared" si="5"/>
        <v>626</v>
      </c>
      <c r="R8" s="2">
        <v>374</v>
      </c>
      <c r="S8" s="2">
        <v>252</v>
      </c>
      <c r="T8" s="2">
        <f t="shared" si="6"/>
        <v>36</v>
      </c>
      <c r="U8" s="2">
        <v>7</v>
      </c>
      <c r="V8" s="2">
        <v>29</v>
      </c>
      <c r="W8" s="2">
        <f t="shared" si="7"/>
        <v>60</v>
      </c>
      <c r="X8" s="2">
        <v>35</v>
      </c>
      <c r="Y8" s="2">
        <v>25</v>
      </c>
      <c r="Z8" s="3">
        <f t="shared" si="8"/>
        <v>0</v>
      </c>
      <c r="AA8" s="3">
        <v>0</v>
      </c>
      <c r="AB8" s="3">
        <v>0</v>
      </c>
      <c r="AC8" s="3">
        <v>0</v>
      </c>
      <c r="AD8" s="3">
        <v>3</v>
      </c>
      <c r="AE8" s="3">
        <v>6</v>
      </c>
      <c r="AF8" s="3">
        <v>0</v>
      </c>
      <c r="AG8" s="2">
        <v>98</v>
      </c>
      <c r="AH8" s="11">
        <v>33.200000000000003</v>
      </c>
      <c r="AI8" s="11">
        <v>37.6</v>
      </c>
    </row>
    <row r="9" spans="1:35" ht="20.25" customHeight="1" x14ac:dyDescent="0.15">
      <c r="A9" s="6">
        <v>19</v>
      </c>
      <c r="B9" s="2">
        <f t="shared" si="0"/>
        <v>1608</v>
      </c>
      <c r="C9" s="2">
        <v>901</v>
      </c>
      <c r="D9" s="2">
        <v>707</v>
      </c>
      <c r="E9" s="2">
        <f t="shared" si="1"/>
        <v>475</v>
      </c>
      <c r="F9" s="2">
        <v>300</v>
      </c>
      <c r="G9" s="2">
        <v>175</v>
      </c>
      <c r="H9" s="2">
        <f t="shared" si="2"/>
        <v>208</v>
      </c>
      <c r="I9" s="2">
        <v>78</v>
      </c>
      <c r="J9" s="2">
        <v>130</v>
      </c>
      <c r="K9" s="2">
        <f t="shared" si="3"/>
        <v>111</v>
      </c>
      <c r="L9" s="2">
        <v>41</v>
      </c>
      <c r="M9" s="2">
        <v>70</v>
      </c>
      <c r="N9" s="2">
        <f t="shared" si="4"/>
        <v>30</v>
      </c>
      <c r="O9" s="2">
        <v>27</v>
      </c>
      <c r="P9" s="3">
        <v>3</v>
      </c>
      <c r="Q9" s="2">
        <f t="shared" si="5"/>
        <v>705</v>
      </c>
      <c r="R9" s="2">
        <v>429</v>
      </c>
      <c r="S9" s="2">
        <v>276</v>
      </c>
      <c r="T9" s="2">
        <f t="shared" si="6"/>
        <v>22</v>
      </c>
      <c r="U9" s="2">
        <v>8</v>
      </c>
      <c r="V9" s="2">
        <v>14</v>
      </c>
      <c r="W9" s="2">
        <f t="shared" si="7"/>
        <v>57</v>
      </c>
      <c r="X9" s="2">
        <v>18</v>
      </c>
      <c r="Y9" s="2">
        <v>39</v>
      </c>
      <c r="Z9" s="3">
        <f t="shared" si="8"/>
        <v>0</v>
      </c>
      <c r="AA9" s="3">
        <v>0</v>
      </c>
      <c r="AB9" s="3">
        <v>0</v>
      </c>
      <c r="AC9" s="3">
        <v>0</v>
      </c>
      <c r="AD9" s="3">
        <v>1</v>
      </c>
      <c r="AE9" s="3">
        <v>10</v>
      </c>
      <c r="AF9" s="3">
        <v>1</v>
      </c>
      <c r="AG9" s="2">
        <v>107</v>
      </c>
      <c r="AH9" s="11">
        <v>29.5</v>
      </c>
      <c r="AI9" s="11">
        <v>44.6</v>
      </c>
    </row>
    <row r="10" spans="1:35" ht="20.25" customHeight="1" x14ac:dyDescent="0.15">
      <c r="A10" s="6">
        <v>20</v>
      </c>
      <c r="B10" s="2">
        <f t="shared" si="0"/>
        <v>1601</v>
      </c>
      <c r="C10" s="2">
        <v>870</v>
      </c>
      <c r="D10" s="2">
        <v>731</v>
      </c>
      <c r="E10" s="2">
        <f t="shared" si="1"/>
        <v>531</v>
      </c>
      <c r="F10" s="2">
        <v>322</v>
      </c>
      <c r="G10" s="2">
        <v>209</v>
      </c>
      <c r="H10" s="2">
        <f t="shared" si="2"/>
        <v>165</v>
      </c>
      <c r="I10" s="2">
        <v>24</v>
      </c>
      <c r="J10" s="2">
        <v>141</v>
      </c>
      <c r="K10" s="2">
        <f t="shared" si="3"/>
        <v>122</v>
      </c>
      <c r="L10" s="2">
        <v>66</v>
      </c>
      <c r="M10" s="2">
        <v>56</v>
      </c>
      <c r="N10" s="2">
        <f t="shared" si="4"/>
        <v>17</v>
      </c>
      <c r="O10" s="2">
        <v>16</v>
      </c>
      <c r="P10" s="3">
        <v>1</v>
      </c>
      <c r="Q10" s="2">
        <f t="shared" si="5"/>
        <v>682</v>
      </c>
      <c r="R10" s="2">
        <v>418</v>
      </c>
      <c r="S10" s="2">
        <v>264</v>
      </c>
      <c r="T10" s="2">
        <f t="shared" si="6"/>
        <v>19</v>
      </c>
      <c r="U10" s="2">
        <v>4</v>
      </c>
      <c r="V10" s="2">
        <v>15</v>
      </c>
      <c r="W10" s="2">
        <f t="shared" si="7"/>
        <v>65</v>
      </c>
      <c r="X10" s="2">
        <v>20</v>
      </c>
      <c r="Y10" s="2">
        <v>45</v>
      </c>
      <c r="Z10" s="3">
        <f t="shared" si="8"/>
        <v>0</v>
      </c>
      <c r="AA10" s="3">
        <v>0</v>
      </c>
      <c r="AB10" s="3">
        <v>0</v>
      </c>
      <c r="AC10" s="3">
        <v>0</v>
      </c>
      <c r="AD10" s="3">
        <v>1</v>
      </c>
      <c r="AE10" s="3">
        <v>6</v>
      </c>
      <c r="AF10" s="3">
        <v>0</v>
      </c>
      <c r="AG10" s="2">
        <v>107</v>
      </c>
      <c r="AH10" s="11">
        <v>33.200000000000003</v>
      </c>
      <c r="AI10" s="11">
        <v>43</v>
      </c>
    </row>
    <row r="11" spans="1:35" ht="20.25" customHeight="1" x14ac:dyDescent="0.15">
      <c r="A11" s="6">
        <v>21</v>
      </c>
      <c r="B11" s="2">
        <f t="shared" si="0"/>
        <v>1535</v>
      </c>
      <c r="C11" s="2">
        <v>747</v>
      </c>
      <c r="D11" s="2">
        <v>788</v>
      </c>
      <c r="E11" s="2">
        <f t="shared" si="1"/>
        <v>540</v>
      </c>
      <c r="F11" s="2">
        <v>274</v>
      </c>
      <c r="G11" s="2">
        <v>266</v>
      </c>
      <c r="H11" s="2">
        <f t="shared" si="2"/>
        <v>195</v>
      </c>
      <c r="I11" s="2">
        <v>48</v>
      </c>
      <c r="J11" s="2">
        <v>147</v>
      </c>
      <c r="K11" s="2">
        <f t="shared" si="3"/>
        <v>97</v>
      </c>
      <c r="L11" s="2">
        <v>43</v>
      </c>
      <c r="M11" s="2">
        <v>54</v>
      </c>
      <c r="N11" s="2">
        <f t="shared" si="4"/>
        <v>24</v>
      </c>
      <c r="O11" s="2">
        <v>23</v>
      </c>
      <c r="P11" s="3">
        <v>1</v>
      </c>
      <c r="Q11" s="2">
        <f t="shared" si="5"/>
        <v>590</v>
      </c>
      <c r="R11" s="2">
        <v>337</v>
      </c>
      <c r="S11" s="2">
        <v>253</v>
      </c>
      <c r="T11" s="2">
        <f t="shared" si="6"/>
        <v>27</v>
      </c>
      <c r="U11" s="2">
        <v>6</v>
      </c>
      <c r="V11" s="2">
        <v>21</v>
      </c>
      <c r="W11" s="2">
        <f t="shared" si="7"/>
        <v>62</v>
      </c>
      <c r="X11" s="2">
        <v>16</v>
      </c>
      <c r="Y11" s="2">
        <v>46</v>
      </c>
      <c r="Z11" s="3">
        <f t="shared" si="8"/>
        <v>0</v>
      </c>
      <c r="AA11" s="3">
        <v>0</v>
      </c>
      <c r="AB11" s="3">
        <v>0</v>
      </c>
      <c r="AC11" s="3">
        <v>0</v>
      </c>
      <c r="AD11" s="3">
        <v>0</v>
      </c>
      <c r="AE11" s="3">
        <v>6</v>
      </c>
      <c r="AF11" s="3">
        <v>0</v>
      </c>
      <c r="AG11" s="2">
        <v>98</v>
      </c>
      <c r="AH11" s="11">
        <f>E11/B11*100</f>
        <v>35.179153094462542</v>
      </c>
      <c r="AI11" s="11">
        <v>38.799999999999997</v>
      </c>
    </row>
    <row r="12" spans="1:35" ht="20.25" customHeight="1" x14ac:dyDescent="0.15">
      <c r="A12" s="6">
        <v>22</v>
      </c>
      <c r="B12" s="2">
        <f t="shared" si="0"/>
        <v>1585</v>
      </c>
      <c r="C12" s="2">
        <v>797</v>
      </c>
      <c r="D12" s="2">
        <v>788</v>
      </c>
      <c r="E12" s="2">
        <f t="shared" si="1"/>
        <v>558</v>
      </c>
      <c r="F12" s="2">
        <v>267</v>
      </c>
      <c r="G12" s="2">
        <v>291</v>
      </c>
      <c r="H12" s="2">
        <f t="shared" si="2"/>
        <v>195</v>
      </c>
      <c r="I12" s="2">
        <v>63</v>
      </c>
      <c r="J12" s="2">
        <v>132</v>
      </c>
      <c r="K12" s="2">
        <f t="shared" si="3"/>
        <v>148</v>
      </c>
      <c r="L12" s="2">
        <v>74</v>
      </c>
      <c r="M12" s="2">
        <v>74</v>
      </c>
      <c r="N12" s="2">
        <f t="shared" si="4"/>
        <v>26</v>
      </c>
      <c r="O12" s="2">
        <v>22</v>
      </c>
      <c r="P12" s="3">
        <v>4</v>
      </c>
      <c r="Q12" s="2">
        <f t="shared" si="5"/>
        <v>520</v>
      </c>
      <c r="R12" s="2">
        <v>325</v>
      </c>
      <c r="S12" s="2">
        <v>195</v>
      </c>
      <c r="T12" s="2">
        <f t="shared" si="6"/>
        <v>44</v>
      </c>
      <c r="U12" s="2">
        <v>10</v>
      </c>
      <c r="V12" s="2">
        <v>34</v>
      </c>
      <c r="W12" s="2">
        <f t="shared" si="7"/>
        <v>93</v>
      </c>
      <c r="X12" s="2">
        <v>36</v>
      </c>
      <c r="Y12" s="2">
        <v>57</v>
      </c>
      <c r="Z12" s="3">
        <f t="shared" si="8"/>
        <v>1</v>
      </c>
      <c r="AA12" s="3">
        <v>0</v>
      </c>
      <c r="AB12" s="3">
        <v>1</v>
      </c>
      <c r="AC12" s="3">
        <v>0</v>
      </c>
      <c r="AD12" s="3">
        <v>0</v>
      </c>
      <c r="AE12" s="3">
        <v>13</v>
      </c>
      <c r="AF12" s="3">
        <v>0</v>
      </c>
      <c r="AG12" s="2">
        <v>88</v>
      </c>
      <c r="AH12" s="11">
        <f>E12/B12*100</f>
        <v>35.205047318611989</v>
      </c>
      <c r="AI12" s="11">
        <v>33.6</v>
      </c>
    </row>
    <row r="13" spans="1:35" ht="20.25" customHeight="1" x14ac:dyDescent="0.15">
      <c r="A13" s="6">
        <v>23</v>
      </c>
      <c r="B13" s="2">
        <v>1489</v>
      </c>
      <c r="C13" s="2">
        <v>749</v>
      </c>
      <c r="D13" s="2">
        <v>740</v>
      </c>
      <c r="E13" s="2">
        <v>479</v>
      </c>
      <c r="F13" s="2">
        <v>240</v>
      </c>
      <c r="G13" s="2">
        <v>239</v>
      </c>
      <c r="H13" s="2">
        <v>282</v>
      </c>
      <c r="I13" s="2">
        <v>100</v>
      </c>
      <c r="J13" s="2">
        <v>182</v>
      </c>
      <c r="K13" s="2">
        <v>50</v>
      </c>
      <c r="L13" s="2">
        <v>15</v>
      </c>
      <c r="M13" s="2">
        <v>35</v>
      </c>
      <c r="N13" s="2">
        <v>20</v>
      </c>
      <c r="O13" s="2">
        <v>20</v>
      </c>
      <c r="P13" s="14" t="s">
        <v>50</v>
      </c>
      <c r="Q13" s="2">
        <v>464</v>
      </c>
      <c r="R13" s="2">
        <v>290</v>
      </c>
      <c r="S13" s="2">
        <v>174</v>
      </c>
      <c r="T13" s="2">
        <v>67</v>
      </c>
      <c r="U13" s="2">
        <v>21</v>
      </c>
      <c r="V13" s="2">
        <v>46</v>
      </c>
      <c r="W13" s="2">
        <v>113</v>
      </c>
      <c r="X13" s="2">
        <v>56</v>
      </c>
      <c r="Y13" s="2">
        <v>57</v>
      </c>
      <c r="Z13" s="3">
        <v>14</v>
      </c>
      <c r="AA13" s="3">
        <v>7</v>
      </c>
      <c r="AB13" s="3">
        <v>7</v>
      </c>
      <c r="AC13" s="3">
        <v>1</v>
      </c>
      <c r="AD13" s="3">
        <v>1</v>
      </c>
      <c r="AE13" s="3">
        <v>9</v>
      </c>
      <c r="AF13" s="14" t="s">
        <v>50</v>
      </c>
      <c r="AG13" s="2">
        <v>112</v>
      </c>
      <c r="AH13" s="11">
        <v>32.200000000000003</v>
      </c>
      <c r="AI13" s="11">
        <v>31.9</v>
      </c>
    </row>
    <row r="14" spans="1:35" ht="20.25" customHeight="1" x14ac:dyDescent="0.15">
      <c r="A14" s="6">
        <v>24</v>
      </c>
      <c r="B14" s="2">
        <v>1444</v>
      </c>
      <c r="C14" s="2">
        <v>724</v>
      </c>
      <c r="D14" s="2">
        <v>750</v>
      </c>
      <c r="E14" s="2">
        <v>519</v>
      </c>
      <c r="F14" s="2">
        <v>265</v>
      </c>
      <c r="G14" s="2">
        <v>254</v>
      </c>
      <c r="H14" s="2">
        <v>280</v>
      </c>
      <c r="I14" s="2">
        <v>96</v>
      </c>
      <c r="J14" s="2">
        <v>184</v>
      </c>
      <c r="K14" s="2">
        <v>38</v>
      </c>
      <c r="L14" s="2">
        <v>19</v>
      </c>
      <c r="M14" s="2">
        <v>19</v>
      </c>
      <c r="N14" s="2">
        <v>24</v>
      </c>
      <c r="O14" s="2">
        <v>23</v>
      </c>
      <c r="P14" s="14">
        <v>1</v>
      </c>
      <c r="Q14" s="2">
        <v>525</v>
      </c>
      <c r="R14" s="2">
        <v>300</v>
      </c>
      <c r="S14" s="2">
        <v>225</v>
      </c>
      <c r="T14" s="2">
        <v>21</v>
      </c>
      <c r="U14" s="2">
        <v>2</v>
      </c>
      <c r="V14" s="2">
        <v>19</v>
      </c>
      <c r="W14" s="2">
        <v>36</v>
      </c>
      <c r="X14" s="2">
        <v>18</v>
      </c>
      <c r="Y14" s="2">
        <v>18</v>
      </c>
      <c r="Z14" s="3">
        <v>1</v>
      </c>
      <c r="AA14" s="3">
        <v>1</v>
      </c>
      <c r="AB14" s="14" t="s">
        <v>50</v>
      </c>
      <c r="AC14" s="14" t="s">
        <v>50</v>
      </c>
      <c r="AD14" s="14" t="s">
        <v>50</v>
      </c>
      <c r="AE14" s="3">
        <v>5</v>
      </c>
      <c r="AF14" s="14" t="s">
        <v>50</v>
      </c>
      <c r="AG14" s="2">
        <v>141</v>
      </c>
      <c r="AH14" s="11">
        <v>35.9</v>
      </c>
      <c r="AI14" s="11">
        <v>36.700000000000003</v>
      </c>
    </row>
    <row r="15" spans="1:35" ht="20.25" customHeight="1" x14ac:dyDescent="0.15">
      <c r="A15" s="6">
        <v>25</v>
      </c>
      <c r="B15" s="2">
        <v>1523</v>
      </c>
      <c r="C15" s="2">
        <v>775</v>
      </c>
      <c r="D15" s="2">
        <v>748</v>
      </c>
      <c r="E15" s="2">
        <v>520</v>
      </c>
      <c r="F15" s="2">
        <v>254</v>
      </c>
      <c r="G15" s="2">
        <v>266</v>
      </c>
      <c r="H15" s="2">
        <v>315</v>
      </c>
      <c r="I15" s="2">
        <v>121</v>
      </c>
      <c r="J15" s="2">
        <v>194</v>
      </c>
      <c r="K15" s="2">
        <v>47</v>
      </c>
      <c r="L15" s="2">
        <v>28</v>
      </c>
      <c r="M15" s="2">
        <v>19</v>
      </c>
      <c r="N15" s="2">
        <v>20</v>
      </c>
      <c r="O15" s="2">
        <v>19</v>
      </c>
      <c r="P15" s="14">
        <v>1</v>
      </c>
      <c r="Q15" s="2">
        <v>580</v>
      </c>
      <c r="R15" s="2">
        <v>342</v>
      </c>
      <c r="S15" s="2">
        <v>238</v>
      </c>
      <c r="T15" s="2">
        <v>22</v>
      </c>
      <c r="U15" s="2">
        <v>5</v>
      </c>
      <c r="V15" s="2">
        <v>17</v>
      </c>
      <c r="W15" s="2">
        <v>18</v>
      </c>
      <c r="X15" s="2">
        <v>6</v>
      </c>
      <c r="Y15" s="2">
        <v>12</v>
      </c>
      <c r="Z15" s="3">
        <v>1</v>
      </c>
      <c r="AA15" s="3" t="s">
        <v>51</v>
      </c>
      <c r="AB15" s="3">
        <v>1</v>
      </c>
      <c r="AC15" s="14" t="s">
        <v>50</v>
      </c>
      <c r="AD15" s="3">
        <v>2</v>
      </c>
      <c r="AE15" s="3">
        <v>7</v>
      </c>
      <c r="AF15" s="14" t="s">
        <v>50</v>
      </c>
      <c r="AG15" s="2">
        <v>83</v>
      </c>
      <c r="AH15" s="11">
        <v>34.1</v>
      </c>
      <c r="AI15" s="11">
        <v>38.700000000000003</v>
      </c>
    </row>
    <row r="16" spans="1:35" ht="20.25" customHeight="1" x14ac:dyDescent="0.15">
      <c r="A16" s="6">
        <v>26</v>
      </c>
      <c r="B16" s="2">
        <v>1407</v>
      </c>
      <c r="C16" s="2">
        <v>711</v>
      </c>
      <c r="D16" s="2">
        <v>696</v>
      </c>
      <c r="E16" s="2">
        <v>530</v>
      </c>
      <c r="F16" s="2">
        <v>261</v>
      </c>
      <c r="G16" s="2">
        <v>269</v>
      </c>
      <c r="H16" s="2">
        <v>243</v>
      </c>
      <c r="I16" s="2">
        <v>78</v>
      </c>
      <c r="J16" s="2">
        <v>165</v>
      </c>
      <c r="K16" s="2">
        <v>36</v>
      </c>
      <c r="L16" s="2">
        <v>16</v>
      </c>
      <c r="M16" s="2">
        <v>20</v>
      </c>
      <c r="N16" s="2">
        <v>12</v>
      </c>
      <c r="O16" s="2">
        <v>12</v>
      </c>
      <c r="P16" s="14" t="s">
        <v>50</v>
      </c>
      <c r="Q16" s="2">
        <v>553</v>
      </c>
      <c r="R16" s="2">
        <v>338</v>
      </c>
      <c r="S16" s="2">
        <v>215</v>
      </c>
      <c r="T16" s="2">
        <v>17</v>
      </c>
      <c r="U16" s="14" t="s">
        <v>50</v>
      </c>
      <c r="V16" s="2">
        <v>17</v>
      </c>
      <c r="W16" s="2">
        <v>16</v>
      </c>
      <c r="X16" s="2">
        <v>6</v>
      </c>
      <c r="Y16" s="2">
        <v>10</v>
      </c>
      <c r="Z16" s="14" t="s">
        <v>50</v>
      </c>
      <c r="AA16" s="3" t="s">
        <v>51</v>
      </c>
      <c r="AB16" s="14" t="s">
        <v>50</v>
      </c>
      <c r="AC16" s="14">
        <v>1</v>
      </c>
      <c r="AD16" s="14" t="s">
        <v>50</v>
      </c>
      <c r="AE16" s="3">
        <v>9</v>
      </c>
      <c r="AF16" s="14" t="s">
        <v>50</v>
      </c>
      <c r="AG16" s="2">
        <v>71</v>
      </c>
      <c r="AH16" s="11">
        <v>37.700000000000003</v>
      </c>
      <c r="AI16" s="11">
        <v>40</v>
      </c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1:35" ht="20.25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1:35" ht="20.25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1:35" ht="20.25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</row>
    <row r="118" spans="1:35" ht="20.25" customHeigh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</row>
  </sheetData>
  <mergeCells count="12">
    <mergeCell ref="A5:A6"/>
    <mergeCell ref="B5:D5"/>
    <mergeCell ref="E5:G5"/>
    <mergeCell ref="H5:J5"/>
    <mergeCell ref="K5:M5"/>
    <mergeCell ref="AC5:AF5"/>
    <mergeCell ref="AG5:AG6"/>
    <mergeCell ref="N5:P5"/>
    <mergeCell ref="Q5:S5"/>
    <mergeCell ref="T5:V5"/>
    <mergeCell ref="W5:Y5"/>
    <mergeCell ref="Z5:AB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4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23</v>
      </c>
    </row>
    <row r="5" spans="1:35" ht="45.75" customHeight="1" x14ac:dyDescent="0.15">
      <c r="A5" s="21" t="s">
        <v>3</v>
      </c>
      <c r="B5" s="21" t="s">
        <v>24</v>
      </c>
      <c r="C5" s="21"/>
      <c r="D5" s="21"/>
      <c r="E5" s="20" t="s">
        <v>25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0" t="s">
        <v>14</v>
      </c>
      <c r="AD5" s="21"/>
      <c r="AE5" s="21"/>
      <c r="AF5" s="21"/>
      <c r="AG5" s="24" t="s">
        <v>15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12</v>
      </c>
      <c r="B7" s="2">
        <f>C7+D7</f>
        <v>1614</v>
      </c>
      <c r="C7" s="2">
        <f t="shared" ref="C7:D11" si="0">F7+I7+L7+O7+R7+U7+X7+AA7</f>
        <v>827</v>
      </c>
      <c r="D7" s="2">
        <f t="shared" si="0"/>
        <v>787</v>
      </c>
      <c r="E7" s="2">
        <f>F7+G7</f>
        <v>461</v>
      </c>
      <c r="F7" s="2">
        <v>246</v>
      </c>
      <c r="G7" s="2">
        <v>215</v>
      </c>
      <c r="H7" s="2">
        <f>I7+J7</f>
        <v>190</v>
      </c>
      <c r="I7" s="2">
        <v>33</v>
      </c>
      <c r="J7" s="2">
        <v>157</v>
      </c>
      <c r="K7" s="2">
        <f>L7+M7</f>
        <v>180</v>
      </c>
      <c r="L7" s="2">
        <v>95</v>
      </c>
      <c r="M7" s="2">
        <v>85</v>
      </c>
      <c r="N7" s="2">
        <f>O7+P7</f>
        <v>11</v>
      </c>
      <c r="O7" s="2">
        <v>10</v>
      </c>
      <c r="P7" s="3">
        <v>1</v>
      </c>
      <c r="Q7" s="2">
        <f>R7+S7</f>
        <v>490</v>
      </c>
      <c r="R7" s="2">
        <v>330</v>
      </c>
      <c r="S7" s="2">
        <v>160</v>
      </c>
      <c r="T7" s="12"/>
      <c r="U7" s="12"/>
      <c r="V7" s="12"/>
      <c r="W7" s="2">
        <f>X7+Y7</f>
        <v>281</v>
      </c>
      <c r="X7" s="2">
        <v>113</v>
      </c>
      <c r="Y7" s="2">
        <v>168</v>
      </c>
      <c r="Z7" s="3">
        <f>AA7+AB7</f>
        <v>1</v>
      </c>
      <c r="AA7" s="3">
        <v>0</v>
      </c>
      <c r="AB7" s="3">
        <v>1</v>
      </c>
      <c r="AC7" s="3">
        <v>0</v>
      </c>
      <c r="AD7" s="3">
        <v>0</v>
      </c>
      <c r="AE7" s="3">
        <v>21</v>
      </c>
      <c r="AF7" s="3">
        <v>0</v>
      </c>
      <c r="AG7" s="2">
        <v>463</v>
      </c>
      <c r="AH7" s="11">
        <v>28.6</v>
      </c>
      <c r="AI7" s="11">
        <v>31.7</v>
      </c>
    </row>
    <row r="8" spans="1:35" ht="20.25" customHeight="1" x14ac:dyDescent="0.15">
      <c r="A8" s="6">
        <v>13</v>
      </c>
      <c r="B8" s="2">
        <f>C8+D8</f>
        <v>1619</v>
      </c>
      <c r="C8" s="2">
        <f t="shared" si="0"/>
        <v>852</v>
      </c>
      <c r="D8" s="2">
        <f t="shared" si="0"/>
        <v>767</v>
      </c>
      <c r="E8" s="2">
        <f>F8+G8</f>
        <v>522</v>
      </c>
      <c r="F8" s="2">
        <v>292</v>
      </c>
      <c r="G8" s="2">
        <v>230</v>
      </c>
      <c r="H8" s="2">
        <f>I8+J8</f>
        <v>223</v>
      </c>
      <c r="I8" s="2">
        <v>60</v>
      </c>
      <c r="J8" s="2">
        <v>163</v>
      </c>
      <c r="K8" s="2">
        <f>L8+M8</f>
        <v>153</v>
      </c>
      <c r="L8" s="2">
        <v>49</v>
      </c>
      <c r="M8" s="2">
        <v>104</v>
      </c>
      <c r="N8" s="2">
        <f>O8+P8</f>
        <v>13</v>
      </c>
      <c r="O8" s="2">
        <v>11</v>
      </c>
      <c r="P8" s="3">
        <v>2</v>
      </c>
      <c r="Q8" s="2">
        <f>R8+S8</f>
        <v>473</v>
      </c>
      <c r="R8" s="2">
        <v>321</v>
      </c>
      <c r="S8" s="2">
        <v>152</v>
      </c>
      <c r="T8" s="13"/>
      <c r="U8" s="13"/>
      <c r="V8" s="13"/>
      <c r="W8" s="2">
        <f>X8+Y8</f>
        <v>235</v>
      </c>
      <c r="X8" s="2">
        <v>119</v>
      </c>
      <c r="Y8" s="2">
        <v>116</v>
      </c>
      <c r="Z8" s="3">
        <f>AA8+AB8</f>
        <v>0</v>
      </c>
      <c r="AA8" s="3">
        <v>0</v>
      </c>
      <c r="AB8" s="3">
        <v>0</v>
      </c>
      <c r="AC8" s="3">
        <v>0</v>
      </c>
      <c r="AD8" s="3">
        <v>0</v>
      </c>
      <c r="AE8" s="3">
        <v>11</v>
      </c>
      <c r="AF8" s="3">
        <v>0</v>
      </c>
      <c r="AG8" s="2">
        <v>443</v>
      </c>
      <c r="AH8" s="11">
        <v>32.200000000000003</v>
      </c>
      <c r="AI8" s="11">
        <v>29.9</v>
      </c>
    </row>
    <row r="9" spans="1:35" ht="20.25" customHeight="1" x14ac:dyDescent="0.15">
      <c r="A9" s="6">
        <v>14</v>
      </c>
      <c r="B9" s="2">
        <f>C9+D9</f>
        <v>1549</v>
      </c>
      <c r="C9" s="2">
        <f t="shared" si="0"/>
        <v>829</v>
      </c>
      <c r="D9" s="2">
        <f t="shared" si="0"/>
        <v>720</v>
      </c>
      <c r="E9" s="2">
        <f>F9+G9</f>
        <v>518</v>
      </c>
      <c r="F9" s="2">
        <v>291</v>
      </c>
      <c r="G9" s="2">
        <v>227</v>
      </c>
      <c r="H9" s="2">
        <f>I9+J9</f>
        <v>320</v>
      </c>
      <c r="I9" s="2">
        <v>111</v>
      </c>
      <c r="J9" s="2">
        <v>209</v>
      </c>
      <c r="K9" s="2">
        <f>L9+M9</f>
        <v>130</v>
      </c>
      <c r="L9" s="2">
        <v>72</v>
      </c>
      <c r="M9" s="2">
        <v>58</v>
      </c>
      <c r="N9" s="2">
        <f>O9+P9</f>
        <v>6</v>
      </c>
      <c r="O9" s="2">
        <v>6</v>
      </c>
      <c r="P9" s="3">
        <v>0</v>
      </c>
      <c r="Q9" s="2">
        <f>R9+S9</f>
        <v>408</v>
      </c>
      <c r="R9" s="2">
        <v>286</v>
      </c>
      <c r="S9" s="2">
        <v>122</v>
      </c>
      <c r="T9" s="13"/>
      <c r="U9" s="13"/>
      <c r="V9" s="13"/>
      <c r="W9" s="2">
        <f>X9+Y9</f>
        <v>167</v>
      </c>
      <c r="X9" s="2">
        <v>63</v>
      </c>
      <c r="Y9" s="2">
        <v>104</v>
      </c>
      <c r="Z9" s="3">
        <f>AA9+AB9</f>
        <v>0</v>
      </c>
      <c r="AA9" s="3">
        <v>0</v>
      </c>
      <c r="AB9" s="3">
        <v>0</v>
      </c>
      <c r="AC9" s="3">
        <v>0</v>
      </c>
      <c r="AD9" s="3">
        <v>3</v>
      </c>
      <c r="AE9" s="3">
        <v>10</v>
      </c>
      <c r="AF9" s="3">
        <v>0</v>
      </c>
      <c r="AG9" s="2">
        <v>371</v>
      </c>
      <c r="AH9" s="11">
        <v>33.4</v>
      </c>
      <c r="AI9" s="11">
        <v>27.2</v>
      </c>
    </row>
    <row r="10" spans="1:35" ht="20.25" customHeight="1" x14ac:dyDescent="0.15">
      <c r="A10" s="6">
        <v>15</v>
      </c>
      <c r="B10" s="2">
        <f>C10+D10</f>
        <v>1570</v>
      </c>
      <c r="C10" s="2">
        <f t="shared" si="0"/>
        <v>831</v>
      </c>
      <c r="D10" s="2">
        <f t="shared" si="0"/>
        <v>739</v>
      </c>
      <c r="E10" s="2">
        <f>F10+G10</f>
        <v>501</v>
      </c>
      <c r="F10" s="2">
        <v>277</v>
      </c>
      <c r="G10" s="2">
        <v>224</v>
      </c>
      <c r="H10" s="2">
        <f>I10+J10</f>
        <v>319</v>
      </c>
      <c r="I10" s="2">
        <v>124</v>
      </c>
      <c r="J10" s="2">
        <v>195</v>
      </c>
      <c r="K10" s="2">
        <f>L10+M10</f>
        <v>155</v>
      </c>
      <c r="L10" s="2">
        <v>89</v>
      </c>
      <c r="M10" s="2">
        <v>66</v>
      </c>
      <c r="N10" s="2">
        <f>O10+P10</f>
        <v>14</v>
      </c>
      <c r="O10" s="2">
        <v>14</v>
      </c>
      <c r="P10" s="3">
        <v>0</v>
      </c>
      <c r="Q10" s="2">
        <f>R10+S10</f>
        <v>452</v>
      </c>
      <c r="R10" s="2">
        <v>280</v>
      </c>
      <c r="S10" s="2">
        <v>172</v>
      </c>
      <c r="T10" s="13"/>
      <c r="U10" s="13"/>
      <c r="V10" s="13"/>
      <c r="W10" s="2">
        <f>X10+Y10</f>
        <v>127</v>
      </c>
      <c r="X10" s="2">
        <v>45</v>
      </c>
      <c r="Y10" s="2">
        <v>82</v>
      </c>
      <c r="Z10" s="3">
        <f>AA10+AB10</f>
        <v>2</v>
      </c>
      <c r="AA10" s="3">
        <v>2</v>
      </c>
      <c r="AB10" s="3">
        <v>0</v>
      </c>
      <c r="AC10" s="3">
        <v>0</v>
      </c>
      <c r="AD10" s="3">
        <v>4</v>
      </c>
      <c r="AE10" s="3">
        <v>14</v>
      </c>
      <c r="AF10" s="3">
        <v>0</v>
      </c>
      <c r="AG10" s="2">
        <v>418</v>
      </c>
      <c r="AH10" s="11">
        <v>31.9</v>
      </c>
      <c r="AI10" s="11">
        <v>29.9</v>
      </c>
    </row>
    <row r="11" spans="1:35" ht="20.25" customHeight="1" x14ac:dyDescent="0.15">
      <c r="A11" s="6">
        <v>16</v>
      </c>
      <c r="B11" s="2">
        <f>C11+D11</f>
        <v>1497</v>
      </c>
      <c r="C11" s="2">
        <f t="shared" si="0"/>
        <v>804</v>
      </c>
      <c r="D11" s="2">
        <f t="shared" si="0"/>
        <v>693</v>
      </c>
      <c r="E11" s="2">
        <f>F11+G11</f>
        <v>475</v>
      </c>
      <c r="F11" s="2">
        <v>267</v>
      </c>
      <c r="G11" s="2">
        <v>208</v>
      </c>
      <c r="H11" s="2">
        <f>I11+J11</f>
        <v>236</v>
      </c>
      <c r="I11" s="2">
        <v>116</v>
      </c>
      <c r="J11" s="2">
        <v>120</v>
      </c>
      <c r="K11" s="2">
        <f>L11+M11</f>
        <v>166</v>
      </c>
      <c r="L11" s="2">
        <v>75</v>
      </c>
      <c r="M11" s="2">
        <v>91</v>
      </c>
      <c r="N11" s="2">
        <f>O11+P11</f>
        <v>3</v>
      </c>
      <c r="O11" s="2">
        <v>3</v>
      </c>
      <c r="P11" s="3">
        <v>0</v>
      </c>
      <c r="Q11" s="2">
        <f>R11+S11</f>
        <v>445</v>
      </c>
      <c r="R11" s="2">
        <v>292</v>
      </c>
      <c r="S11" s="2">
        <v>153</v>
      </c>
      <c r="T11" s="2">
        <f>U11+V11</f>
        <v>52</v>
      </c>
      <c r="U11" s="2">
        <v>23</v>
      </c>
      <c r="V11" s="2">
        <v>29</v>
      </c>
      <c r="W11" s="2">
        <f>X11+Y11</f>
        <v>120</v>
      </c>
      <c r="X11" s="2">
        <v>28</v>
      </c>
      <c r="Y11" s="2">
        <v>92</v>
      </c>
      <c r="Z11" s="3">
        <f>AA11+AB11</f>
        <v>0</v>
      </c>
      <c r="AA11" s="3">
        <v>0</v>
      </c>
      <c r="AB11" s="3">
        <v>0</v>
      </c>
      <c r="AC11" s="3">
        <v>0</v>
      </c>
      <c r="AD11" s="3">
        <v>1</v>
      </c>
      <c r="AE11" s="3">
        <v>3</v>
      </c>
      <c r="AF11" s="3">
        <v>0</v>
      </c>
      <c r="AG11" s="2">
        <v>57</v>
      </c>
      <c r="AH11" s="11">
        <v>31.7</v>
      </c>
      <c r="AI11" s="11">
        <v>30</v>
      </c>
    </row>
    <row r="12" spans="1:35" ht="20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0.25" customHeight="1" x14ac:dyDescent="0.1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0.25" customHeight="1" x14ac:dyDescent="0.15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20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</sheetData>
  <mergeCells count="12">
    <mergeCell ref="A5:A6"/>
    <mergeCell ref="H5:J5"/>
    <mergeCell ref="B5:D5"/>
    <mergeCell ref="E5:G5"/>
    <mergeCell ref="AC5:AF5"/>
    <mergeCell ref="AG5:AG6"/>
    <mergeCell ref="N5:P5"/>
    <mergeCell ref="K5:M5"/>
    <mergeCell ref="Q5:S5"/>
    <mergeCell ref="W5:Y5"/>
    <mergeCell ref="Z5:AB5"/>
    <mergeCell ref="T5:V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4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30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31</v>
      </c>
    </row>
    <row r="5" spans="1:35" ht="45.75" customHeight="1" x14ac:dyDescent="0.15">
      <c r="A5" s="21" t="s">
        <v>3</v>
      </c>
      <c r="B5" s="21" t="s">
        <v>32</v>
      </c>
      <c r="C5" s="21"/>
      <c r="D5" s="21"/>
      <c r="E5" s="20" t="s">
        <v>33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0" t="s">
        <v>14</v>
      </c>
      <c r="AD5" s="21"/>
      <c r="AE5" s="21"/>
      <c r="AF5" s="21"/>
      <c r="AG5" s="24" t="s">
        <v>15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12</v>
      </c>
      <c r="B7" s="2">
        <f>C7+D7</f>
        <v>72</v>
      </c>
      <c r="C7" s="2">
        <f t="shared" ref="C7:D11" si="0">F7+I7+L7+O7+R7+U7+X7+AA7</f>
        <v>33</v>
      </c>
      <c r="D7" s="2">
        <f t="shared" si="0"/>
        <v>39</v>
      </c>
      <c r="E7" s="2">
        <f>F7+G7</f>
        <v>5</v>
      </c>
      <c r="F7" s="2">
        <v>3</v>
      </c>
      <c r="G7" s="2">
        <v>2</v>
      </c>
      <c r="H7" s="2">
        <f>I7+J7</f>
        <v>9</v>
      </c>
      <c r="I7" s="2">
        <v>6</v>
      </c>
      <c r="J7" s="2">
        <v>3</v>
      </c>
      <c r="K7" s="2">
        <f>L7+M7</f>
        <v>4</v>
      </c>
      <c r="L7" s="2">
        <v>0</v>
      </c>
      <c r="M7" s="2">
        <v>4</v>
      </c>
      <c r="N7" s="2">
        <f>O7+P7</f>
        <v>1</v>
      </c>
      <c r="O7" s="2">
        <v>0</v>
      </c>
      <c r="P7" s="3">
        <v>1</v>
      </c>
      <c r="Q7" s="2">
        <f>R7+S7</f>
        <v>38</v>
      </c>
      <c r="R7" s="2">
        <v>18</v>
      </c>
      <c r="S7" s="2">
        <v>20</v>
      </c>
      <c r="T7" s="12"/>
      <c r="U7" s="12"/>
      <c r="V7" s="12"/>
      <c r="W7" s="2">
        <f>X7+Y7</f>
        <v>15</v>
      </c>
      <c r="X7" s="2">
        <v>6</v>
      </c>
      <c r="Y7" s="2">
        <v>9</v>
      </c>
      <c r="Z7" s="3">
        <f>AA7+AB7</f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2">
        <v>33</v>
      </c>
      <c r="AH7" s="11">
        <v>6.9</v>
      </c>
      <c r="AI7" s="11">
        <v>52.8</v>
      </c>
    </row>
    <row r="8" spans="1:35" ht="20.25" customHeight="1" x14ac:dyDescent="0.15">
      <c r="A8" s="6">
        <v>13</v>
      </c>
      <c r="B8" s="2">
        <f>C8+D8</f>
        <v>94</v>
      </c>
      <c r="C8" s="2">
        <f t="shared" si="0"/>
        <v>40</v>
      </c>
      <c r="D8" s="2">
        <f t="shared" si="0"/>
        <v>54</v>
      </c>
      <c r="E8" s="2">
        <f>F8+G8</f>
        <v>9</v>
      </c>
      <c r="F8" s="2">
        <v>3</v>
      </c>
      <c r="G8" s="2">
        <v>6</v>
      </c>
      <c r="H8" s="2">
        <f>I8+J8</f>
        <v>17</v>
      </c>
      <c r="I8" s="2">
        <v>7</v>
      </c>
      <c r="J8" s="2">
        <v>10</v>
      </c>
      <c r="K8" s="2">
        <f>L8+M8</f>
        <v>3</v>
      </c>
      <c r="L8" s="2">
        <v>0</v>
      </c>
      <c r="M8" s="2">
        <v>3</v>
      </c>
      <c r="N8" s="2">
        <f>O8+P8</f>
        <v>0</v>
      </c>
      <c r="O8" s="2">
        <v>0</v>
      </c>
      <c r="P8" s="3">
        <v>0</v>
      </c>
      <c r="Q8" s="2">
        <f>R8+S8</f>
        <v>41</v>
      </c>
      <c r="R8" s="2">
        <v>18</v>
      </c>
      <c r="S8" s="2">
        <v>23</v>
      </c>
      <c r="T8" s="13"/>
      <c r="U8" s="13"/>
      <c r="V8" s="13"/>
      <c r="W8" s="2">
        <f>X8+Y8</f>
        <v>24</v>
      </c>
      <c r="X8" s="2">
        <v>12</v>
      </c>
      <c r="Y8" s="2">
        <v>12</v>
      </c>
      <c r="Z8" s="3">
        <f>AA8+AB8</f>
        <v>0</v>
      </c>
      <c r="AA8" s="3">
        <v>0</v>
      </c>
      <c r="AB8" s="3">
        <v>0</v>
      </c>
      <c r="AC8" s="3">
        <v>0</v>
      </c>
      <c r="AD8" s="3">
        <v>0</v>
      </c>
      <c r="AE8" s="3">
        <v>3</v>
      </c>
      <c r="AF8" s="3">
        <v>0</v>
      </c>
      <c r="AG8" s="2">
        <v>43</v>
      </c>
      <c r="AH8" s="11">
        <v>9.6</v>
      </c>
      <c r="AI8" s="11">
        <v>46.8</v>
      </c>
    </row>
    <row r="9" spans="1:35" ht="20.25" customHeight="1" x14ac:dyDescent="0.15">
      <c r="A9" s="6">
        <v>14</v>
      </c>
      <c r="B9" s="2">
        <f>C9+D9</f>
        <v>114</v>
      </c>
      <c r="C9" s="2">
        <f t="shared" si="0"/>
        <v>50</v>
      </c>
      <c r="D9" s="2">
        <f t="shared" si="0"/>
        <v>64</v>
      </c>
      <c r="E9" s="2">
        <f>F9+G9</f>
        <v>3</v>
      </c>
      <c r="F9" s="2">
        <v>2</v>
      </c>
      <c r="G9" s="2">
        <v>1</v>
      </c>
      <c r="H9" s="2">
        <f>I9+J9</f>
        <v>13</v>
      </c>
      <c r="I9" s="2">
        <v>9</v>
      </c>
      <c r="J9" s="2">
        <v>4</v>
      </c>
      <c r="K9" s="2">
        <f>L9+M9</f>
        <v>2</v>
      </c>
      <c r="L9" s="2">
        <v>0</v>
      </c>
      <c r="M9" s="2">
        <v>2</v>
      </c>
      <c r="N9" s="2">
        <f>O9+P9</f>
        <v>0</v>
      </c>
      <c r="O9" s="2">
        <v>0</v>
      </c>
      <c r="P9" s="3">
        <v>0</v>
      </c>
      <c r="Q9" s="2">
        <f>R9+S9</f>
        <v>57</v>
      </c>
      <c r="R9" s="2">
        <v>22</v>
      </c>
      <c r="S9" s="2">
        <v>35</v>
      </c>
      <c r="T9" s="13"/>
      <c r="U9" s="13"/>
      <c r="V9" s="13"/>
      <c r="W9" s="2">
        <f>X9+Y9</f>
        <v>39</v>
      </c>
      <c r="X9" s="2">
        <v>17</v>
      </c>
      <c r="Y9" s="2">
        <v>22</v>
      </c>
      <c r="Z9" s="3">
        <f>AA9+AB9</f>
        <v>0</v>
      </c>
      <c r="AA9" s="3">
        <v>0</v>
      </c>
      <c r="AB9" s="3">
        <v>0</v>
      </c>
      <c r="AC9" s="3">
        <v>0</v>
      </c>
      <c r="AD9" s="3">
        <v>0</v>
      </c>
      <c r="AE9" s="3">
        <v>2</v>
      </c>
      <c r="AF9" s="3">
        <v>0</v>
      </c>
      <c r="AG9" s="2">
        <v>51</v>
      </c>
      <c r="AH9" s="11">
        <v>2.6</v>
      </c>
      <c r="AI9" s="11">
        <v>51.8</v>
      </c>
    </row>
    <row r="10" spans="1:35" ht="20.25" customHeight="1" x14ac:dyDescent="0.15">
      <c r="A10" s="6">
        <v>15</v>
      </c>
      <c r="B10" s="2">
        <f>C10+D10</f>
        <v>76</v>
      </c>
      <c r="C10" s="2">
        <f t="shared" si="0"/>
        <v>37</v>
      </c>
      <c r="D10" s="2">
        <f t="shared" si="0"/>
        <v>39</v>
      </c>
      <c r="E10" s="2">
        <f>F10+G10</f>
        <v>3</v>
      </c>
      <c r="F10" s="2">
        <v>2</v>
      </c>
      <c r="G10" s="2">
        <v>1</v>
      </c>
      <c r="H10" s="2">
        <f>I10+J10</f>
        <v>5</v>
      </c>
      <c r="I10" s="2">
        <v>2</v>
      </c>
      <c r="J10" s="2">
        <v>3</v>
      </c>
      <c r="K10" s="2">
        <f>L10+M10</f>
        <v>2</v>
      </c>
      <c r="L10" s="2">
        <v>1</v>
      </c>
      <c r="M10" s="2">
        <v>1</v>
      </c>
      <c r="N10" s="2">
        <f>O10+P10</f>
        <v>3</v>
      </c>
      <c r="O10" s="2">
        <v>3</v>
      </c>
      <c r="P10" s="3">
        <v>0</v>
      </c>
      <c r="Q10" s="2">
        <f>R10+S10</f>
        <v>40</v>
      </c>
      <c r="R10" s="2">
        <v>21</v>
      </c>
      <c r="S10" s="2">
        <v>19</v>
      </c>
      <c r="T10" s="13"/>
      <c r="U10" s="13"/>
      <c r="V10" s="13"/>
      <c r="W10" s="2">
        <f>X10+Y10</f>
        <v>23</v>
      </c>
      <c r="X10" s="2">
        <v>8</v>
      </c>
      <c r="Y10" s="2">
        <v>15</v>
      </c>
      <c r="Z10" s="3">
        <f>AA10+AB10</f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2">
        <v>35</v>
      </c>
      <c r="AH10" s="11">
        <v>3.9</v>
      </c>
      <c r="AI10" s="11">
        <v>52.6</v>
      </c>
    </row>
    <row r="11" spans="1:35" ht="20.25" customHeight="1" x14ac:dyDescent="0.15">
      <c r="A11" s="6">
        <v>16</v>
      </c>
      <c r="B11" s="2">
        <f>C11+D11</f>
        <v>81</v>
      </c>
      <c r="C11" s="2">
        <f t="shared" si="0"/>
        <v>39</v>
      </c>
      <c r="D11" s="2">
        <f t="shared" si="0"/>
        <v>42</v>
      </c>
      <c r="E11" s="2">
        <f>F11+G11</f>
        <v>6</v>
      </c>
      <c r="F11" s="2">
        <v>3</v>
      </c>
      <c r="G11" s="2">
        <v>3</v>
      </c>
      <c r="H11" s="2">
        <f>I11+J11</f>
        <v>12</v>
      </c>
      <c r="I11" s="2">
        <v>3</v>
      </c>
      <c r="J11" s="2">
        <v>9</v>
      </c>
      <c r="K11" s="2">
        <f>L11+M11</f>
        <v>3</v>
      </c>
      <c r="L11" s="2">
        <v>2</v>
      </c>
      <c r="M11" s="2">
        <v>1</v>
      </c>
      <c r="N11" s="2">
        <f>O11+P11</f>
        <v>1</v>
      </c>
      <c r="O11" s="2">
        <v>1</v>
      </c>
      <c r="P11" s="3">
        <v>0</v>
      </c>
      <c r="Q11" s="2">
        <f>R11+S11</f>
        <v>45</v>
      </c>
      <c r="R11" s="2">
        <v>21</v>
      </c>
      <c r="S11" s="2">
        <v>24</v>
      </c>
      <c r="T11" s="2">
        <f>U11+V11</f>
        <v>3</v>
      </c>
      <c r="U11" s="2">
        <v>1</v>
      </c>
      <c r="V11" s="2">
        <v>2</v>
      </c>
      <c r="W11" s="2">
        <f>X11+Y11</f>
        <v>11</v>
      </c>
      <c r="X11" s="2">
        <v>8</v>
      </c>
      <c r="Y11" s="2">
        <v>3</v>
      </c>
      <c r="Z11" s="3">
        <f>AA11+AB11</f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2">
        <v>0</v>
      </c>
      <c r="AH11" s="11">
        <v>7.4</v>
      </c>
      <c r="AI11" s="11">
        <v>55.6</v>
      </c>
    </row>
    <row r="12" spans="1:35" ht="20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0.25" customHeight="1" x14ac:dyDescent="0.1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0.25" customHeight="1" x14ac:dyDescent="0.15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20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</sheetData>
  <mergeCells count="12">
    <mergeCell ref="A5:A6"/>
    <mergeCell ref="H5:J5"/>
    <mergeCell ref="B5:D5"/>
    <mergeCell ref="E5:G5"/>
    <mergeCell ref="AC5:AF5"/>
    <mergeCell ref="AG5:AG6"/>
    <mergeCell ref="N5:P5"/>
    <mergeCell ref="K5:M5"/>
    <mergeCell ref="Q5:S5"/>
    <mergeCell ref="W5:Y5"/>
    <mergeCell ref="Z5:AB5"/>
    <mergeCell ref="T5:V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4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34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35</v>
      </c>
    </row>
    <row r="5" spans="1:35" ht="45.75" customHeight="1" x14ac:dyDescent="0.15">
      <c r="A5" s="21" t="s">
        <v>3</v>
      </c>
      <c r="B5" s="21" t="s">
        <v>36</v>
      </c>
      <c r="C5" s="21"/>
      <c r="D5" s="21"/>
      <c r="E5" s="20" t="s">
        <v>37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0" t="s">
        <v>14</v>
      </c>
      <c r="AD5" s="21"/>
      <c r="AE5" s="21"/>
      <c r="AF5" s="21"/>
      <c r="AG5" s="24" t="s">
        <v>15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12</v>
      </c>
      <c r="B7" s="2">
        <f>C7+D7</f>
        <v>255</v>
      </c>
      <c r="C7" s="2">
        <f t="shared" ref="C7:D11" si="0">F7+I7+L7+O7+R7+U7+X7+AA7</f>
        <v>174</v>
      </c>
      <c r="D7" s="2">
        <f t="shared" si="0"/>
        <v>81</v>
      </c>
      <c r="E7" s="2">
        <f>F7+G7</f>
        <v>12</v>
      </c>
      <c r="F7" s="2">
        <v>9</v>
      </c>
      <c r="G7" s="2">
        <v>3</v>
      </c>
      <c r="H7" s="2">
        <f>I7+J7</f>
        <v>56</v>
      </c>
      <c r="I7" s="2">
        <v>28</v>
      </c>
      <c r="J7" s="2">
        <v>28</v>
      </c>
      <c r="K7" s="2">
        <f>L7+M7</f>
        <v>20</v>
      </c>
      <c r="L7" s="2">
        <v>9</v>
      </c>
      <c r="M7" s="2">
        <v>11</v>
      </c>
      <c r="N7" s="2">
        <f>O7+P7</f>
        <v>1</v>
      </c>
      <c r="O7" s="2">
        <v>1</v>
      </c>
      <c r="P7" s="3">
        <v>0</v>
      </c>
      <c r="Q7" s="2">
        <f>R7+S7</f>
        <v>84</v>
      </c>
      <c r="R7" s="2">
        <v>68</v>
      </c>
      <c r="S7" s="2">
        <v>16</v>
      </c>
      <c r="T7" s="12"/>
      <c r="U7" s="12"/>
      <c r="V7" s="12"/>
      <c r="W7" s="2">
        <f>X7+Y7</f>
        <v>82</v>
      </c>
      <c r="X7" s="2">
        <v>59</v>
      </c>
      <c r="Y7" s="2">
        <v>23</v>
      </c>
      <c r="Z7" s="3">
        <f>AA7+AB7</f>
        <v>0</v>
      </c>
      <c r="AA7" s="3">
        <v>0</v>
      </c>
      <c r="AB7" s="3">
        <v>0</v>
      </c>
      <c r="AC7" s="3">
        <v>0</v>
      </c>
      <c r="AD7" s="3">
        <v>0</v>
      </c>
      <c r="AE7" s="3">
        <v>2</v>
      </c>
      <c r="AF7" s="3">
        <v>0</v>
      </c>
      <c r="AG7" s="2">
        <v>80</v>
      </c>
      <c r="AH7" s="11">
        <v>4.7</v>
      </c>
      <c r="AI7" s="11">
        <v>33.700000000000003</v>
      </c>
    </row>
    <row r="8" spans="1:35" ht="20.25" customHeight="1" x14ac:dyDescent="0.15">
      <c r="A8" s="6">
        <v>13</v>
      </c>
      <c r="B8" s="2">
        <f>C8+D8</f>
        <v>247</v>
      </c>
      <c r="C8" s="2">
        <f t="shared" si="0"/>
        <v>143</v>
      </c>
      <c r="D8" s="2">
        <f t="shared" si="0"/>
        <v>104</v>
      </c>
      <c r="E8" s="2">
        <f>F8+G8</f>
        <v>13</v>
      </c>
      <c r="F8" s="2">
        <v>8</v>
      </c>
      <c r="G8" s="2">
        <v>5</v>
      </c>
      <c r="H8" s="2">
        <f>I8+J8</f>
        <v>63</v>
      </c>
      <c r="I8" s="2">
        <v>38</v>
      </c>
      <c r="J8" s="2">
        <v>25</v>
      </c>
      <c r="K8" s="2">
        <f>L8+M8</f>
        <v>14</v>
      </c>
      <c r="L8" s="2">
        <v>4</v>
      </c>
      <c r="M8" s="2">
        <v>10</v>
      </c>
      <c r="N8" s="2">
        <f>O8+P8</f>
        <v>5</v>
      </c>
      <c r="O8" s="2">
        <v>5</v>
      </c>
      <c r="P8" s="3">
        <v>0</v>
      </c>
      <c r="Q8" s="2">
        <f>R8+S8</f>
        <v>93</v>
      </c>
      <c r="R8" s="2">
        <v>61</v>
      </c>
      <c r="S8" s="2">
        <v>32</v>
      </c>
      <c r="T8" s="13"/>
      <c r="U8" s="13"/>
      <c r="V8" s="13"/>
      <c r="W8" s="2">
        <f>X8+Y8</f>
        <v>59</v>
      </c>
      <c r="X8" s="2">
        <v>27</v>
      </c>
      <c r="Y8" s="2">
        <v>32</v>
      </c>
      <c r="Z8" s="3">
        <f>AA8+AB8</f>
        <v>0</v>
      </c>
      <c r="AA8" s="3">
        <v>0</v>
      </c>
      <c r="AB8" s="3">
        <v>0</v>
      </c>
      <c r="AC8" s="3">
        <v>0</v>
      </c>
      <c r="AD8" s="3">
        <v>0</v>
      </c>
      <c r="AE8" s="3">
        <v>2</v>
      </c>
      <c r="AF8" s="3">
        <v>0</v>
      </c>
      <c r="AG8" s="2">
        <v>86</v>
      </c>
      <c r="AH8" s="11">
        <v>5.3</v>
      </c>
      <c r="AI8" s="11">
        <v>38.5</v>
      </c>
    </row>
    <row r="9" spans="1:35" ht="20.25" customHeight="1" x14ac:dyDescent="0.15">
      <c r="A9" s="6">
        <v>14</v>
      </c>
      <c r="B9" s="2">
        <f>C9+D9</f>
        <v>217</v>
      </c>
      <c r="C9" s="2">
        <f t="shared" si="0"/>
        <v>121</v>
      </c>
      <c r="D9" s="2">
        <f t="shared" si="0"/>
        <v>96</v>
      </c>
      <c r="E9" s="2">
        <f>F9+G9</f>
        <v>17</v>
      </c>
      <c r="F9" s="2">
        <v>7</v>
      </c>
      <c r="G9" s="2">
        <v>10</v>
      </c>
      <c r="H9" s="2">
        <f>I9+J9</f>
        <v>38</v>
      </c>
      <c r="I9" s="2">
        <v>22</v>
      </c>
      <c r="J9" s="2">
        <v>16</v>
      </c>
      <c r="K9" s="2">
        <f>L9+M9</f>
        <v>12</v>
      </c>
      <c r="L9" s="2">
        <v>6</v>
      </c>
      <c r="M9" s="2">
        <v>6</v>
      </c>
      <c r="N9" s="2">
        <f>O9+P9</f>
        <v>9</v>
      </c>
      <c r="O9" s="2">
        <v>8</v>
      </c>
      <c r="P9" s="3">
        <v>1</v>
      </c>
      <c r="Q9" s="2">
        <f>R9+S9</f>
        <v>98</v>
      </c>
      <c r="R9" s="2">
        <v>55</v>
      </c>
      <c r="S9" s="2">
        <v>43</v>
      </c>
      <c r="T9" s="13"/>
      <c r="U9" s="13"/>
      <c r="V9" s="13"/>
      <c r="W9" s="2">
        <f>X9+Y9</f>
        <v>43</v>
      </c>
      <c r="X9" s="2">
        <v>23</v>
      </c>
      <c r="Y9" s="2">
        <v>20</v>
      </c>
      <c r="Z9" s="3">
        <f>AA9+AB9</f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2">
        <v>94</v>
      </c>
      <c r="AH9" s="11">
        <v>7.8</v>
      </c>
      <c r="AI9" s="11">
        <v>45.2</v>
      </c>
    </row>
    <row r="10" spans="1:35" ht="20.25" customHeight="1" x14ac:dyDescent="0.15">
      <c r="A10" s="6">
        <v>15</v>
      </c>
      <c r="B10" s="2">
        <f>C10+D10</f>
        <v>204</v>
      </c>
      <c r="C10" s="2">
        <f t="shared" si="0"/>
        <v>108</v>
      </c>
      <c r="D10" s="2">
        <f t="shared" si="0"/>
        <v>96</v>
      </c>
      <c r="E10" s="2">
        <f>F10+G10</f>
        <v>12</v>
      </c>
      <c r="F10" s="2">
        <v>4</v>
      </c>
      <c r="G10" s="2">
        <v>8</v>
      </c>
      <c r="H10" s="2">
        <f>I10+J10</f>
        <v>40</v>
      </c>
      <c r="I10" s="2">
        <v>20</v>
      </c>
      <c r="J10" s="2">
        <v>20</v>
      </c>
      <c r="K10" s="2">
        <f>L10+M10</f>
        <v>14</v>
      </c>
      <c r="L10" s="2">
        <v>7</v>
      </c>
      <c r="M10" s="2">
        <v>7</v>
      </c>
      <c r="N10" s="2">
        <f>O10+P10</f>
        <v>3</v>
      </c>
      <c r="O10" s="2">
        <v>3</v>
      </c>
      <c r="P10" s="3">
        <v>0</v>
      </c>
      <c r="Q10" s="2">
        <f>R10+S10</f>
        <v>99</v>
      </c>
      <c r="R10" s="2">
        <v>59</v>
      </c>
      <c r="S10" s="2">
        <v>40</v>
      </c>
      <c r="T10" s="13"/>
      <c r="U10" s="13"/>
      <c r="V10" s="13"/>
      <c r="W10" s="2">
        <f>X10+Y10</f>
        <v>36</v>
      </c>
      <c r="X10" s="2">
        <v>15</v>
      </c>
      <c r="Y10" s="2">
        <v>21</v>
      </c>
      <c r="Z10" s="3">
        <f>AA10+AB10</f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2">
        <v>99</v>
      </c>
      <c r="AH10" s="11">
        <v>5.9</v>
      </c>
      <c r="AI10" s="11">
        <v>48.5</v>
      </c>
    </row>
    <row r="11" spans="1:35" ht="20.25" customHeight="1" x14ac:dyDescent="0.15">
      <c r="A11" s="6">
        <v>16</v>
      </c>
      <c r="B11" s="2">
        <f>C11+D11</f>
        <v>215</v>
      </c>
      <c r="C11" s="2">
        <f t="shared" si="0"/>
        <v>124</v>
      </c>
      <c r="D11" s="2">
        <f t="shared" si="0"/>
        <v>91</v>
      </c>
      <c r="E11" s="2">
        <f>F11+G11</f>
        <v>14</v>
      </c>
      <c r="F11" s="2">
        <v>10</v>
      </c>
      <c r="G11" s="2">
        <v>4</v>
      </c>
      <c r="H11" s="2">
        <f>I11+J11</f>
        <v>1</v>
      </c>
      <c r="I11" s="2">
        <v>1</v>
      </c>
      <c r="J11" s="2">
        <v>0</v>
      </c>
      <c r="K11" s="2">
        <f>L11+M11</f>
        <v>59</v>
      </c>
      <c r="L11" s="2">
        <v>30</v>
      </c>
      <c r="M11" s="2">
        <v>29</v>
      </c>
      <c r="N11" s="2">
        <f>O11+P11</f>
        <v>1</v>
      </c>
      <c r="O11" s="2">
        <v>1</v>
      </c>
      <c r="P11" s="3">
        <v>0</v>
      </c>
      <c r="Q11" s="2">
        <f>R11+S11</f>
        <v>61</v>
      </c>
      <c r="R11" s="2">
        <v>35</v>
      </c>
      <c r="S11" s="2">
        <v>26</v>
      </c>
      <c r="T11" s="2">
        <f>U11+V11</f>
        <v>0</v>
      </c>
      <c r="U11" s="2">
        <v>0</v>
      </c>
      <c r="V11" s="2">
        <v>0</v>
      </c>
      <c r="W11" s="2">
        <f>X11+Y11</f>
        <v>79</v>
      </c>
      <c r="X11" s="2">
        <v>47</v>
      </c>
      <c r="Y11" s="2">
        <v>32</v>
      </c>
      <c r="Z11" s="3">
        <f>AA11+AB11</f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2">
        <v>6</v>
      </c>
      <c r="AH11" s="11">
        <v>6.5</v>
      </c>
      <c r="AI11" s="11">
        <v>28.4</v>
      </c>
    </row>
    <row r="12" spans="1:35" ht="20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0.25" customHeight="1" x14ac:dyDescent="0.1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0.25" customHeight="1" x14ac:dyDescent="0.15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20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</sheetData>
  <mergeCells count="12">
    <mergeCell ref="A5:A6"/>
    <mergeCell ref="H5:J5"/>
    <mergeCell ref="B5:D5"/>
    <mergeCell ref="E5:G5"/>
    <mergeCell ref="AC5:AF5"/>
    <mergeCell ref="AG5:AG6"/>
    <mergeCell ref="N5:P5"/>
    <mergeCell ref="K5:M5"/>
    <mergeCell ref="Q5:S5"/>
    <mergeCell ref="W5:Y5"/>
    <mergeCell ref="Z5:AB5"/>
    <mergeCell ref="T5:V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4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45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46</v>
      </c>
    </row>
    <row r="5" spans="1:35" ht="45.75" customHeight="1" x14ac:dyDescent="0.15">
      <c r="A5" s="21" t="s">
        <v>3</v>
      </c>
      <c r="B5" s="21" t="s">
        <v>47</v>
      </c>
      <c r="C5" s="21"/>
      <c r="D5" s="21"/>
      <c r="E5" s="20" t="s">
        <v>48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0" t="s">
        <v>14</v>
      </c>
      <c r="AD5" s="21"/>
      <c r="AE5" s="21"/>
      <c r="AF5" s="21"/>
      <c r="AG5" s="24" t="s">
        <v>15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12</v>
      </c>
      <c r="B7" s="2">
        <f>C7+D7</f>
        <v>12</v>
      </c>
      <c r="C7" s="2">
        <f t="shared" ref="C7:D11" si="0">F7+I7+L7+O7+R7+U7+X7+AA7</f>
        <v>7</v>
      </c>
      <c r="D7" s="2">
        <f t="shared" si="0"/>
        <v>5</v>
      </c>
      <c r="E7" s="2">
        <f>F7+G7</f>
        <v>0</v>
      </c>
      <c r="F7" s="2">
        <v>0</v>
      </c>
      <c r="G7" s="2">
        <v>0</v>
      </c>
      <c r="H7" s="2">
        <f>I7+J7</f>
        <v>1</v>
      </c>
      <c r="I7" s="2">
        <v>1</v>
      </c>
      <c r="J7" s="2">
        <v>0</v>
      </c>
      <c r="K7" s="2">
        <f>L7+M7</f>
        <v>1</v>
      </c>
      <c r="L7" s="2">
        <v>1</v>
      </c>
      <c r="M7" s="2">
        <v>0</v>
      </c>
      <c r="N7" s="2">
        <f>O7+P7</f>
        <v>0</v>
      </c>
      <c r="O7" s="2">
        <v>0</v>
      </c>
      <c r="P7" s="3">
        <v>0</v>
      </c>
      <c r="Q7" s="2">
        <f>R7+S7</f>
        <v>5</v>
      </c>
      <c r="R7" s="2">
        <v>4</v>
      </c>
      <c r="S7" s="2">
        <v>1</v>
      </c>
      <c r="T7" s="12"/>
      <c r="U7" s="12"/>
      <c r="V7" s="12"/>
      <c r="W7" s="2">
        <f>X7+Y7</f>
        <v>5</v>
      </c>
      <c r="X7" s="2">
        <v>1</v>
      </c>
      <c r="Y7" s="2">
        <v>4</v>
      </c>
      <c r="Z7" s="3">
        <f>AA7+AB7</f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2">
        <v>5</v>
      </c>
      <c r="AH7" s="11">
        <v>0</v>
      </c>
      <c r="AI7" s="11">
        <v>41.7</v>
      </c>
    </row>
    <row r="8" spans="1:35" ht="20.25" customHeight="1" x14ac:dyDescent="0.15">
      <c r="A8" s="6">
        <v>13</v>
      </c>
      <c r="B8" s="2">
        <f>C8+D8</f>
        <v>29</v>
      </c>
      <c r="C8" s="2">
        <f t="shared" si="0"/>
        <v>10</v>
      </c>
      <c r="D8" s="2">
        <f t="shared" si="0"/>
        <v>19</v>
      </c>
      <c r="E8" s="2">
        <f>F8+G8</f>
        <v>0</v>
      </c>
      <c r="F8" s="2">
        <v>0</v>
      </c>
      <c r="G8" s="2">
        <v>0</v>
      </c>
      <c r="H8" s="2">
        <f>I8+J8</f>
        <v>3</v>
      </c>
      <c r="I8" s="2">
        <v>1</v>
      </c>
      <c r="J8" s="2">
        <v>2</v>
      </c>
      <c r="K8" s="2">
        <f>L8+M8</f>
        <v>1</v>
      </c>
      <c r="L8" s="2">
        <v>0</v>
      </c>
      <c r="M8" s="2">
        <v>1</v>
      </c>
      <c r="N8" s="2">
        <f>O8+P8</f>
        <v>2</v>
      </c>
      <c r="O8" s="2">
        <v>1</v>
      </c>
      <c r="P8" s="3">
        <v>1</v>
      </c>
      <c r="Q8" s="2">
        <f>R8+S8</f>
        <v>6</v>
      </c>
      <c r="R8" s="2">
        <v>2</v>
      </c>
      <c r="S8" s="2">
        <v>4</v>
      </c>
      <c r="T8" s="13"/>
      <c r="U8" s="13"/>
      <c r="V8" s="13"/>
      <c r="W8" s="2">
        <f>X8+Y8</f>
        <v>17</v>
      </c>
      <c r="X8" s="2">
        <v>6</v>
      </c>
      <c r="Y8" s="2">
        <v>11</v>
      </c>
      <c r="Z8" s="3">
        <f>AA8+AB8</f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2">
        <v>6</v>
      </c>
      <c r="AH8" s="11">
        <v>0</v>
      </c>
      <c r="AI8" s="11">
        <v>20.7</v>
      </c>
    </row>
    <row r="9" spans="1:35" ht="20.25" customHeight="1" x14ac:dyDescent="0.15">
      <c r="A9" s="6">
        <v>14</v>
      </c>
      <c r="B9" s="2">
        <f>C9+D9</f>
        <v>23</v>
      </c>
      <c r="C9" s="2">
        <f t="shared" si="0"/>
        <v>16</v>
      </c>
      <c r="D9" s="2">
        <f t="shared" si="0"/>
        <v>7</v>
      </c>
      <c r="E9" s="2">
        <f>F9+G9</f>
        <v>0</v>
      </c>
      <c r="F9" s="2">
        <v>0</v>
      </c>
      <c r="G9" s="2">
        <v>0</v>
      </c>
      <c r="H9" s="2">
        <f>I9+J9</f>
        <v>0</v>
      </c>
      <c r="I9" s="2">
        <v>0</v>
      </c>
      <c r="J9" s="2">
        <v>0</v>
      </c>
      <c r="K9" s="2">
        <f>L9+M9</f>
        <v>0</v>
      </c>
      <c r="L9" s="2">
        <v>0</v>
      </c>
      <c r="M9" s="2">
        <v>0</v>
      </c>
      <c r="N9" s="2">
        <f>O9+P9</f>
        <v>2</v>
      </c>
      <c r="O9" s="2">
        <v>2</v>
      </c>
      <c r="P9" s="3">
        <v>0</v>
      </c>
      <c r="Q9" s="2">
        <f>R9+S9</f>
        <v>4</v>
      </c>
      <c r="R9" s="2">
        <v>2</v>
      </c>
      <c r="S9" s="2">
        <v>2</v>
      </c>
      <c r="T9" s="13"/>
      <c r="U9" s="13"/>
      <c r="V9" s="13"/>
      <c r="W9" s="2">
        <f>X9+Y9</f>
        <v>17</v>
      </c>
      <c r="X9" s="2">
        <v>12</v>
      </c>
      <c r="Y9" s="2">
        <v>5</v>
      </c>
      <c r="Z9" s="3">
        <f>AA9+AB9</f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2">
        <v>4</v>
      </c>
      <c r="AH9" s="11">
        <v>0</v>
      </c>
      <c r="AI9" s="11">
        <v>17.399999999999999</v>
      </c>
    </row>
    <row r="10" spans="1:35" ht="20.25" customHeight="1" x14ac:dyDescent="0.15">
      <c r="A10" s="6">
        <v>15</v>
      </c>
      <c r="B10" s="2">
        <f>C10+D10</f>
        <v>18</v>
      </c>
      <c r="C10" s="2">
        <f t="shared" si="0"/>
        <v>14</v>
      </c>
      <c r="D10" s="2">
        <f t="shared" si="0"/>
        <v>4</v>
      </c>
      <c r="E10" s="2">
        <f>F10+G10</f>
        <v>0</v>
      </c>
      <c r="F10" s="2">
        <v>0</v>
      </c>
      <c r="G10" s="2">
        <v>0</v>
      </c>
      <c r="H10" s="2">
        <f>I10+J10</f>
        <v>2</v>
      </c>
      <c r="I10" s="2">
        <v>2</v>
      </c>
      <c r="J10" s="2">
        <v>0</v>
      </c>
      <c r="K10" s="2">
        <f>L10+M10</f>
        <v>1</v>
      </c>
      <c r="L10" s="2">
        <v>1</v>
      </c>
      <c r="M10" s="2">
        <v>0</v>
      </c>
      <c r="N10" s="2">
        <f>O10+P10</f>
        <v>2</v>
      </c>
      <c r="O10" s="2">
        <v>1</v>
      </c>
      <c r="P10" s="3">
        <v>1</v>
      </c>
      <c r="Q10" s="2">
        <f>R10+S10</f>
        <v>7</v>
      </c>
      <c r="R10" s="2">
        <v>6</v>
      </c>
      <c r="S10" s="2">
        <v>1</v>
      </c>
      <c r="T10" s="13"/>
      <c r="U10" s="13"/>
      <c r="V10" s="13"/>
      <c r="W10" s="2">
        <f>X10+Y10</f>
        <v>6</v>
      </c>
      <c r="X10" s="2">
        <v>4</v>
      </c>
      <c r="Y10" s="2">
        <v>2</v>
      </c>
      <c r="Z10" s="3">
        <f>AA10+AB10</f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2">
        <v>7</v>
      </c>
      <c r="AH10" s="11">
        <v>0</v>
      </c>
      <c r="AI10" s="11">
        <v>38.9</v>
      </c>
    </row>
    <row r="11" spans="1:35" ht="20.25" customHeight="1" x14ac:dyDescent="0.15">
      <c r="A11" s="6">
        <v>16</v>
      </c>
      <c r="B11" s="2">
        <f>C11+D11</f>
        <v>22</v>
      </c>
      <c r="C11" s="2">
        <f t="shared" si="0"/>
        <v>15</v>
      </c>
      <c r="D11" s="2">
        <f t="shared" si="0"/>
        <v>7</v>
      </c>
      <c r="E11" s="2">
        <f>F11+G11</f>
        <v>0</v>
      </c>
      <c r="F11" s="2">
        <v>0</v>
      </c>
      <c r="G11" s="2">
        <v>0</v>
      </c>
      <c r="H11" s="2">
        <f>I11+J11</f>
        <v>1</v>
      </c>
      <c r="I11" s="2">
        <v>1</v>
      </c>
      <c r="J11" s="2">
        <v>0</v>
      </c>
      <c r="K11" s="2">
        <f>L11+M11</f>
        <v>2</v>
      </c>
      <c r="L11" s="2">
        <v>0</v>
      </c>
      <c r="M11" s="2">
        <v>2</v>
      </c>
      <c r="N11" s="2">
        <f>O11+P11</f>
        <v>3</v>
      </c>
      <c r="O11" s="2">
        <v>3</v>
      </c>
      <c r="P11" s="3">
        <v>0</v>
      </c>
      <c r="Q11" s="2">
        <f>R11+S11</f>
        <v>7</v>
      </c>
      <c r="R11" s="2">
        <v>5</v>
      </c>
      <c r="S11" s="2">
        <v>2</v>
      </c>
      <c r="T11" s="2">
        <f>U11+V11</f>
        <v>0</v>
      </c>
      <c r="U11" s="2">
        <v>0</v>
      </c>
      <c r="V11" s="2">
        <v>0</v>
      </c>
      <c r="W11" s="2">
        <f>X11+Y11</f>
        <v>8</v>
      </c>
      <c r="X11" s="2">
        <v>5</v>
      </c>
      <c r="Y11" s="2">
        <v>3</v>
      </c>
      <c r="Z11" s="3">
        <f>AA11+AB11</f>
        <v>1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2">
        <v>2</v>
      </c>
      <c r="AH11" s="11">
        <v>0</v>
      </c>
      <c r="AI11" s="11">
        <v>31.8</v>
      </c>
    </row>
    <row r="12" spans="1:35" ht="20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0.25" customHeight="1" x14ac:dyDescent="0.1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0.25" customHeight="1" x14ac:dyDescent="0.15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20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</sheetData>
  <mergeCells count="12">
    <mergeCell ref="A5:A6"/>
    <mergeCell ref="H5:J5"/>
    <mergeCell ref="B5:D5"/>
    <mergeCell ref="E5:G5"/>
    <mergeCell ref="AC5:AF5"/>
    <mergeCell ref="AG5:AG6"/>
    <mergeCell ref="N5:P5"/>
    <mergeCell ref="K5:M5"/>
    <mergeCell ref="Q5:S5"/>
    <mergeCell ref="W5:Y5"/>
    <mergeCell ref="Z5:AB5"/>
    <mergeCell ref="T5:V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14"/>
  <sheetViews>
    <sheetView zoomScale="90" zoomScaleNormal="90" zoomScaleSheetLayoutView="85" workbookViewId="0"/>
  </sheetViews>
  <sheetFormatPr defaultRowHeight="20.25" customHeight="1" x14ac:dyDescent="0.15"/>
  <cols>
    <col min="1" max="1" width="9" style="1"/>
    <col min="2" max="32" width="7.125" style="1" customWidth="1"/>
    <col min="33" max="33" width="19.375" style="1" customWidth="1"/>
    <col min="34" max="35" width="11.75" style="1" customWidth="1"/>
    <col min="36" max="16384" width="9" style="1"/>
  </cols>
  <sheetData>
    <row r="2" spans="1:35" ht="20.25" customHeight="1" x14ac:dyDescent="0.15">
      <c r="A2" s="7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W3" s="7"/>
      <c r="Y3" s="7"/>
      <c r="Z3" s="7"/>
      <c r="AA3" s="7"/>
      <c r="AB3" s="7"/>
      <c r="AC3" s="7"/>
      <c r="AD3" s="7"/>
      <c r="AE3" s="7"/>
      <c r="AF3" s="7"/>
      <c r="AH3" s="7"/>
      <c r="AI3" s="7"/>
    </row>
    <row r="4" spans="1:35" ht="20.25" customHeight="1" x14ac:dyDescent="0.15">
      <c r="A4" s="7" t="s">
        <v>30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I4" s="8" t="s">
        <v>31</v>
      </c>
    </row>
    <row r="5" spans="1:35" ht="45.75" customHeight="1" x14ac:dyDescent="0.15">
      <c r="A5" s="21" t="s">
        <v>3</v>
      </c>
      <c r="B5" s="21" t="s">
        <v>32</v>
      </c>
      <c r="C5" s="21"/>
      <c r="D5" s="21"/>
      <c r="E5" s="20" t="s">
        <v>33</v>
      </c>
      <c r="F5" s="21"/>
      <c r="G5" s="21"/>
      <c r="H5" s="20" t="s">
        <v>8</v>
      </c>
      <c r="I5" s="21"/>
      <c r="J5" s="21"/>
      <c r="K5" s="20" t="s">
        <v>9</v>
      </c>
      <c r="L5" s="22"/>
      <c r="M5" s="22"/>
      <c r="N5" s="20" t="s">
        <v>10</v>
      </c>
      <c r="O5" s="21"/>
      <c r="P5" s="21"/>
      <c r="Q5" s="20" t="s">
        <v>6</v>
      </c>
      <c r="R5" s="21"/>
      <c r="S5" s="21"/>
      <c r="T5" s="20" t="s">
        <v>11</v>
      </c>
      <c r="U5" s="21"/>
      <c r="V5" s="21"/>
      <c r="W5" s="20" t="s">
        <v>12</v>
      </c>
      <c r="X5" s="21"/>
      <c r="Y5" s="21"/>
      <c r="Z5" s="20" t="s">
        <v>13</v>
      </c>
      <c r="AA5" s="21"/>
      <c r="AB5" s="21"/>
      <c r="AC5" s="20" t="s">
        <v>14</v>
      </c>
      <c r="AD5" s="21"/>
      <c r="AE5" s="21"/>
      <c r="AF5" s="21"/>
      <c r="AG5" s="24" t="s">
        <v>15</v>
      </c>
      <c r="AH5" s="5" t="s">
        <v>16</v>
      </c>
      <c r="AI5" s="5" t="s">
        <v>17</v>
      </c>
    </row>
    <row r="6" spans="1:35" ht="20.25" customHeight="1" x14ac:dyDescent="0.15">
      <c r="A6" s="21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4" t="s">
        <v>0</v>
      </c>
      <c r="AA6" s="4" t="s">
        <v>1</v>
      </c>
      <c r="AB6" s="4" t="s">
        <v>2</v>
      </c>
      <c r="AC6" s="9" t="s">
        <v>18</v>
      </c>
      <c r="AD6" s="9" t="s">
        <v>19</v>
      </c>
      <c r="AE6" s="9" t="s">
        <v>20</v>
      </c>
      <c r="AF6" s="9" t="s">
        <v>21</v>
      </c>
      <c r="AG6" s="19"/>
      <c r="AH6" s="10" t="s">
        <v>7</v>
      </c>
      <c r="AI6" s="10" t="s">
        <v>7</v>
      </c>
    </row>
    <row r="7" spans="1:35" ht="20.25" customHeight="1" x14ac:dyDescent="0.15">
      <c r="A7" s="6">
        <v>12</v>
      </c>
      <c r="B7" s="2">
        <f>C7+D7</f>
        <v>0</v>
      </c>
      <c r="C7" s="2">
        <f t="shared" ref="C7:D11" si="0">F7+I7+L7+O7+R7+U7+X7+AA7</f>
        <v>0</v>
      </c>
      <c r="D7" s="2">
        <f t="shared" si="0"/>
        <v>0</v>
      </c>
      <c r="E7" s="2">
        <f>F7+G7</f>
        <v>0</v>
      </c>
      <c r="F7" s="2">
        <v>0</v>
      </c>
      <c r="G7" s="2">
        <v>0</v>
      </c>
      <c r="H7" s="2">
        <f>I7+J7</f>
        <v>0</v>
      </c>
      <c r="I7" s="2">
        <v>0</v>
      </c>
      <c r="J7" s="2">
        <v>0</v>
      </c>
      <c r="K7" s="2">
        <f>L7+M7</f>
        <v>0</v>
      </c>
      <c r="L7" s="2">
        <v>0</v>
      </c>
      <c r="M7" s="2">
        <v>0</v>
      </c>
      <c r="N7" s="2">
        <f>O7+P7</f>
        <v>0</v>
      </c>
      <c r="O7" s="2">
        <v>0</v>
      </c>
      <c r="P7" s="3">
        <v>0</v>
      </c>
      <c r="Q7" s="2">
        <f>R7+S7</f>
        <v>0</v>
      </c>
      <c r="R7" s="2">
        <v>0</v>
      </c>
      <c r="S7" s="2">
        <v>0</v>
      </c>
      <c r="T7" s="12"/>
      <c r="U7" s="12"/>
      <c r="V7" s="12"/>
      <c r="W7" s="2">
        <f>X7+Y7</f>
        <v>0</v>
      </c>
      <c r="X7" s="2">
        <v>0</v>
      </c>
      <c r="Y7" s="2">
        <v>0</v>
      </c>
      <c r="Z7" s="3">
        <f>AA7+AB7</f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2">
        <v>0</v>
      </c>
      <c r="AH7" s="11">
        <v>0</v>
      </c>
      <c r="AI7" s="11">
        <v>0</v>
      </c>
    </row>
    <row r="8" spans="1:35" ht="20.25" customHeight="1" x14ac:dyDescent="0.15">
      <c r="A8" s="6">
        <v>13</v>
      </c>
      <c r="B8" s="2">
        <f>C8+D8</f>
        <v>0</v>
      </c>
      <c r="C8" s="2">
        <f t="shared" si="0"/>
        <v>0</v>
      </c>
      <c r="D8" s="2">
        <f t="shared" si="0"/>
        <v>0</v>
      </c>
      <c r="E8" s="2">
        <f>F8+G8</f>
        <v>0</v>
      </c>
      <c r="F8" s="2">
        <v>0</v>
      </c>
      <c r="G8" s="2">
        <v>0</v>
      </c>
      <c r="H8" s="2">
        <f>I8+J8</f>
        <v>0</v>
      </c>
      <c r="I8" s="2">
        <v>0</v>
      </c>
      <c r="J8" s="2">
        <v>0</v>
      </c>
      <c r="K8" s="2">
        <f>L8+M8</f>
        <v>0</v>
      </c>
      <c r="L8" s="2">
        <v>0</v>
      </c>
      <c r="M8" s="2">
        <v>0</v>
      </c>
      <c r="N8" s="2">
        <f>O8+P8</f>
        <v>0</v>
      </c>
      <c r="O8" s="2">
        <v>0</v>
      </c>
      <c r="P8" s="3">
        <v>0</v>
      </c>
      <c r="Q8" s="2">
        <f>R8+S8</f>
        <v>0</v>
      </c>
      <c r="R8" s="2">
        <v>0</v>
      </c>
      <c r="S8" s="2">
        <v>0</v>
      </c>
      <c r="T8" s="13"/>
      <c r="U8" s="13"/>
      <c r="V8" s="13"/>
      <c r="W8" s="2">
        <f>X8+Y8</f>
        <v>0</v>
      </c>
      <c r="X8" s="2">
        <v>0</v>
      </c>
      <c r="Y8" s="2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2">
        <v>0</v>
      </c>
      <c r="AH8" s="11">
        <v>0</v>
      </c>
      <c r="AI8" s="11">
        <v>0</v>
      </c>
    </row>
    <row r="9" spans="1:35" ht="20.25" customHeight="1" x14ac:dyDescent="0.15">
      <c r="A9" s="6">
        <v>14</v>
      </c>
      <c r="B9" s="2">
        <f>C9+D9</f>
        <v>0</v>
      </c>
      <c r="C9" s="2">
        <f t="shared" si="0"/>
        <v>0</v>
      </c>
      <c r="D9" s="2">
        <f t="shared" si="0"/>
        <v>0</v>
      </c>
      <c r="E9" s="2">
        <f>F9+G9</f>
        <v>0</v>
      </c>
      <c r="F9" s="2">
        <v>0</v>
      </c>
      <c r="G9" s="2">
        <v>0</v>
      </c>
      <c r="H9" s="2">
        <f>I9+J9</f>
        <v>0</v>
      </c>
      <c r="I9" s="2">
        <v>0</v>
      </c>
      <c r="J9" s="2">
        <v>0</v>
      </c>
      <c r="K9" s="2">
        <f>L9+M9</f>
        <v>0</v>
      </c>
      <c r="L9" s="2">
        <v>0</v>
      </c>
      <c r="M9" s="2">
        <v>0</v>
      </c>
      <c r="N9" s="2">
        <f>O9+P9</f>
        <v>0</v>
      </c>
      <c r="O9" s="2">
        <v>0</v>
      </c>
      <c r="P9" s="3">
        <v>0</v>
      </c>
      <c r="Q9" s="2">
        <f>R9+S9</f>
        <v>0</v>
      </c>
      <c r="R9" s="2">
        <v>0</v>
      </c>
      <c r="S9" s="2">
        <v>0</v>
      </c>
      <c r="T9" s="13"/>
      <c r="U9" s="13"/>
      <c r="V9" s="13"/>
      <c r="W9" s="2">
        <f>X9+Y9</f>
        <v>0</v>
      </c>
      <c r="X9" s="2">
        <v>0</v>
      </c>
      <c r="Y9" s="2">
        <v>0</v>
      </c>
      <c r="Z9" s="3">
        <f>AA9+AB9</f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2">
        <v>0</v>
      </c>
      <c r="AH9" s="11">
        <v>0</v>
      </c>
      <c r="AI9" s="11">
        <v>0</v>
      </c>
    </row>
    <row r="10" spans="1:35" ht="20.25" customHeight="1" x14ac:dyDescent="0.15">
      <c r="A10" s="6">
        <v>15</v>
      </c>
      <c r="B10" s="2">
        <f>C10+D10</f>
        <v>0</v>
      </c>
      <c r="C10" s="2">
        <f t="shared" si="0"/>
        <v>0</v>
      </c>
      <c r="D10" s="2">
        <f t="shared" si="0"/>
        <v>0</v>
      </c>
      <c r="E10" s="2">
        <f>F10+G10</f>
        <v>0</v>
      </c>
      <c r="F10" s="2">
        <v>0</v>
      </c>
      <c r="G10" s="2">
        <v>0</v>
      </c>
      <c r="H10" s="2">
        <f>I10+J10</f>
        <v>0</v>
      </c>
      <c r="I10" s="2">
        <v>0</v>
      </c>
      <c r="J10" s="2">
        <v>0</v>
      </c>
      <c r="K10" s="2">
        <f>L10+M10</f>
        <v>0</v>
      </c>
      <c r="L10" s="2">
        <v>0</v>
      </c>
      <c r="M10" s="2">
        <v>0</v>
      </c>
      <c r="N10" s="2">
        <f>O10+P10</f>
        <v>0</v>
      </c>
      <c r="O10" s="2">
        <v>0</v>
      </c>
      <c r="P10" s="3">
        <v>0</v>
      </c>
      <c r="Q10" s="2">
        <f>R10+S10</f>
        <v>0</v>
      </c>
      <c r="R10" s="2">
        <v>0</v>
      </c>
      <c r="S10" s="2">
        <v>0</v>
      </c>
      <c r="T10" s="13"/>
      <c r="U10" s="13"/>
      <c r="V10" s="13"/>
      <c r="W10" s="2">
        <f>X10+Y10</f>
        <v>0</v>
      </c>
      <c r="X10" s="2">
        <v>0</v>
      </c>
      <c r="Y10" s="2">
        <v>0</v>
      </c>
      <c r="Z10" s="3">
        <f>AA10+AB10</f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2">
        <v>0</v>
      </c>
      <c r="AH10" s="11">
        <v>0</v>
      </c>
      <c r="AI10" s="11">
        <v>0</v>
      </c>
    </row>
    <row r="11" spans="1:35" ht="20.25" customHeight="1" x14ac:dyDescent="0.15">
      <c r="A11" s="6">
        <v>16</v>
      </c>
      <c r="B11" s="2">
        <f>C11+D11</f>
        <v>0</v>
      </c>
      <c r="C11" s="2">
        <f t="shared" si="0"/>
        <v>0</v>
      </c>
      <c r="D11" s="2">
        <f t="shared" si="0"/>
        <v>0</v>
      </c>
      <c r="E11" s="2">
        <f>F11+G11</f>
        <v>0</v>
      </c>
      <c r="F11" s="2">
        <v>0</v>
      </c>
      <c r="G11" s="2">
        <v>0</v>
      </c>
      <c r="H11" s="2">
        <f>I11+J11</f>
        <v>0</v>
      </c>
      <c r="I11" s="2">
        <v>0</v>
      </c>
      <c r="J11" s="2">
        <v>0</v>
      </c>
      <c r="K11" s="2">
        <f>L11+M11</f>
        <v>0</v>
      </c>
      <c r="L11" s="2">
        <v>0</v>
      </c>
      <c r="M11" s="2">
        <v>0</v>
      </c>
      <c r="N11" s="2">
        <f>O11+P11</f>
        <v>0</v>
      </c>
      <c r="O11" s="2">
        <v>0</v>
      </c>
      <c r="P11" s="3">
        <v>0</v>
      </c>
      <c r="Q11" s="2">
        <f>R11+S11</f>
        <v>0</v>
      </c>
      <c r="R11" s="2">
        <v>0</v>
      </c>
      <c r="S11" s="2">
        <v>0</v>
      </c>
      <c r="T11" s="2">
        <f>U11+V11</f>
        <v>0</v>
      </c>
      <c r="U11" s="2">
        <v>0</v>
      </c>
      <c r="V11" s="2">
        <v>0</v>
      </c>
      <c r="W11" s="2">
        <f>X11+Y11</f>
        <v>0</v>
      </c>
      <c r="X11" s="2">
        <v>0</v>
      </c>
      <c r="Y11" s="2">
        <v>0</v>
      </c>
      <c r="Z11" s="3">
        <f>AA11+AB11</f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2">
        <v>0</v>
      </c>
      <c r="AH11" s="11">
        <v>0</v>
      </c>
      <c r="AI11" s="11">
        <v>0</v>
      </c>
    </row>
    <row r="12" spans="1:35" ht="20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20.25" customHeight="1" x14ac:dyDescent="0.1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20.25" customHeight="1" x14ac:dyDescent="0.15">
      <c r="A14" s="7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20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0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20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20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0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20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20.2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20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2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20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20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20.2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20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0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20.2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20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20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0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20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20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0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20.2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20.2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20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20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20.2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20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2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2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2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2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2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20.2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20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20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20.2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2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20.2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20.2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20.2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20.2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20.2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2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20.2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0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20.2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20.2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2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20.2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20.2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20.2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20.2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2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20.2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20.2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0.2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0.2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2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0.2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0.2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0.2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0.2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2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0.2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0.2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0.2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0.2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0.2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0.2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2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0.2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0.2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0.2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0.2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2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0.2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0.2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0.2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0.2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0.2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0.2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0.2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0.2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0.2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0.2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0.2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0.2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0.2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0.2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0.2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0.2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0.2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</sheetData>
  <mergeCells count="12">
    <mergeCell ref="A5:A6"/>
    <mergeCell ref="H5:J5"/>
    <mergeCell ref="B5:D5"/>
    <mergeCell ref="E5:G5"/>
    <mergeCell ref="AC5:AF5"/>
    <mergeCell ref="AG5:AG6"/>
    <mergeCell ref="N5:P5"/>
    <mergeCell ref="K5:M5"/>
    <mergeCell ref="Q5:S5"/>
    <mergeCell ref="W5:Y5"/>
    <mergeCell ref="Z5:AB5"/>
    <mergeCell ref="T5:V5"/>
  </mergeCells>
  <phoneticPr fontId="20"/>
  <pageMargins left="0.75" right="0.75" top="1" bottom="1" header="0.51200000000000001" footer="0.51200000000000001"/>
  <pageSetup paperSize="9" scale="48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17-5</vt:lpstr>
      <vt:lpstr>17-5 (H17～Ｈ26)</vt:lpstr>
      <vt:lpstr>17-5 (旧石巻市)</vt:lpstr>
      <vt:lpstr>17-5 (旧河北町)</vt:lpstr>
      <vt:lpstr>17-5 (旧河南町)</vt:lpstr>
      <vt:lpstr>17-5 (旧北上町)</vt:lpstr>
      <vt:lpstr>17-5 (旧雄勝町・桃生町・牡鹿町)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2016-03-14T04:14:14Z</cp:lastPrinted>
  <dcterms:created xsi:type="dcterms:W3CDTF">2008-04-02T07:38:54Z</dcterms:created>
  <dcterms:modified xsi:type="dcterms:W3CDTF">2024-03-27T00:53:34Z</dcterms:modified>
</cp:coreProperties>
</file>