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市民生活部\廃棄物対策課\99_照会\03_庁内\12_旧復興政策課（政策企画課）\R5\20240304_【依頼：38期限】石巻市統計書の更新に係る資料提供について\更新版\政策企画課提出版（コメントなし）\"/>
    </mc:Choice>
  </mc:AlternateContent>
  <bookViews>
    <workbookView xWindow="0" yWindow="0" windowWidth="2016" windowHeight="0"/>
  </bookViews>
  <sheets>
    <sheet name="16-13" sheetId="1" r:id="rId1"/>
    <sheet name="16-13（旧石巻市）" sheetId="2" r:id="rId2"/>
  </sheets>
  <calcPr calcId="162913"/>
</workbook>
</file>

<file path=xl/calcChain.xml><?xml version="1.0" encoding="utf-8"?>
<calcChain xmlns="http://schemas.openxmlformats.org/spreadsheetml/2006/main">
  <c r="C23" i="1" l="1"/>
  <c r="B23" i="1"/>
  <c r="B22" i="1" l="1"/>
  <c r="C22" i="1"/>
  <c r="C21" i="1" l="1"/>
  <c r="B21" i="1"/>
  <c r="C20" i="1" l="1"/>
  <c r="B20" i="1"/>
  <c r="B19" i="1" l="1"/>
  <c r="C19" i="1"/>
  <c r="B18" i="1" l="1"/>
  <c r="C18" i="1"/>
  <c r="B17" i="1" l="1"/>
  <c r="C17" i="1"/>
  <c r="C15" i="1" l="1"/>
  <c r="B15" i="1"/>
  <c r="C14" i="1"/>
  <c r="B14" i="1"/>
  <c r="C16" i="1"/>
  <c r="B16" i="1"/>
  <c r="B11" i="2"/>
  <c r="C11" i="2"/>
  <c r="B13" i="2"/>
  <c r="C13" i="2"/>
  <c r="B14" i="2"/>
  <c r="C14" i="2"/>
  <c r="B15" i="2"/>
  <c r="C15" i="2"/>
</calcChain>
</file>

<file path=xl/sharedStrings.xml><?xml version="1.0" encoding="utf-8"?>
<sst xmlns="http://schemas.openxmlformats.org/spreadsheetml/2006/main" count="27" uniqueCount="19">
  <si>
    <t>（単位：kl）</t>
  </si>
  <si>
    <t>年</t>
  </si>
  <si>
    <t>合　　　　　計</t>
  </si>
  <si>
    <t>一般し尿</t>
  </si>
  <si>
    <t>浄化槽汚泥</t>
  </si>
  <si>
    <t>数　　　量</t>
  </si>
  <si>
    <t>台　　　数</t>
  </si>
  <si>
    <t>１３．し尿処理状況</t>
    <rPh sb="4" eb="5">
      <t>ニョウ</t>
    </rPh>
    <rPh sb="5" eb="7">
      <t>ショリ</t>
    </rPh>
    <rPh sb="7" eb="9">
      <t>ジョウキョウ</t>
    </rPh>
    <phoneticPr fontId="3"/>
  </si>
  <si>
    <t>年</t>
    <rPh sb="0" eb="1">
      <t>ネン</t>
    </rPh>
    <phoneticPr fontId="3"/>
  </si>
  <si>
    <t>合計</t>
    <rPh sb="0" eb="2">
      <t>ゴウケイ</t>
    </rPh>
    <phoneticPr fontId="3"/>
  </si>
  <si>
    <t>一般し尿</t>
    <rPh sb="0" eb="2">
      <t>イッパン</t>
    </rPh>
    <rPh sb="3" eb="4">
      <t>ニョウ</t>
    </rPh>
    <phoneticPr fontId="3"/>
  </si>
  <si>
    <t>浄化槽汚泥</t>
    <rPh sb="0" eb="3">
      <t>ジョウカソウ</t>
    </rPh>
    <rPh sb="3" eb="5">
      <t>オデイ</t>
    </rPh>
    <phoneticPr fontId="3"/>
  </si>
  <si>
    <t>数量（ｋｌ）</t>
    <rPh sb="0" eb="2">
      <t>スウリョウ</t>
    </rPh>
    <phoneticPr fontId="3"/>
  </si>
  <si>
    <t>台数（台）</t>
    <rPh sb="0" eb="2">
      <t>ダイスウ</t>
    </rPh>
    <rPh sb="3" eb="4">
      <t>ダイ</t>
    </rPh>
    <phoneticPr fontId="3"/>
  </si>
  <si>
    <t>１３．し尿処理状況（旧石巻市）</t>
    <rPh sb="4" eb="5">
      <t>ニョウ</t>
    </rPh>
    <rPh sb="5" eb="7">
      <t>ショリ</t>
    </rPh>
    <rPh sb="7" eb="9">
      <t>ジョウキョウ</t>
    </rPh>
    <rPh sb="10" eb="11">
      <t>キュウ</t>
    </rPh>
    <rPh sb="11" eb="14">
      <t>イシノマキシ</t>
    </rPh>
    <phoneticPr fontId="3"/>
  </si>
  <si>
    <t>平成6</t>
    <rPh sb="0" eb="2">
      <t>ヘイセイ</t>
    </rPh>
    <phoneticPr fontId="4"/>
  </si>
  <si>
    <t>　　　資料：石巻市環境課</t>
    <rPh sb="6" eb="9">
      <t>イシノマキシ</t>
    </rPh>
    <rPh sb="9" eb="11">
      <t>カンキョウ</t>
    </rPh>
    <rPh sb="11" eb="12">
      <t>カ</t>
    </rPh>
    <phoneticPr fontId="4"/>
  </si>
  <si>
    <t>資料：石巻市廃棄物対策課</t>
    <rPh sb="0" eb="2">
      <t>シリョウ</t>
    </rPh>
    <rPh sb="3" eb="6">
      <t>イシノマキシ</t>
    </rPh>
    <rPh sb="6" eb="9">
      <t>ハイキブツ</t>
    </rPh>
    <rPh sb="9" eb="11">
      <t>タイサク</t>
    </rPh>
    <rPh sb="11" eb="12">
      <t>カ</t>
    </rPh>
    <phoneticPr fontId="3"/>
  </si>
  <si>
    <t>元</t>
    <rPh sb="0" eb="1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</si>
</sst>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#,##0_);[Red]\(#,##0\)"/>
    <numFmt numFmtId="178" formatCode="#,##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6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left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178" fontId="1" fillId="0" borderId="2" xfId="1" applyNumberFormat="1" applyFont="1" applyBorder="1" applyAlignment="1">
      <alignment vertical="center"/>
    </xf>
    <xf numFmtId="3" fontId="1" fillId="0" borderId="2" xfId="1" applyNumberFormat="1" applyFont="1" applyBorder="1" applyAlignment="1">
      <alignment vertical="center"/>
    </xf>
    <xf numFmtId="0" fontId="1" fillId="2" borderId="4" xfId="1" applyFont="1" applyFill="1" applyBorder="1" applyAlignment="1">
      <alignment horizontal="center" vertical="center"/>
    </xf>
    <xf numFmtId="178" fontId="1" fillId="0" borderId="4" xfId="1" applyNumberFormat="1" applyFont="1" applyBorder="1" applyAlignment="1">
      <alignment vertical="center"/>
    </xf>
    <xf numFmtId="3" fontId="1" fillId="0" borderId="4" xfId="1" applyNumberFormat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178" fontId="1" fillId="0" borderId="4" xfId="1" applyNumberFormat="1" applyFont="1" applyFill="1" applyBorder="1" applyAlignment="1">
      <alignment vertical="center"/>
    </xf>
    <xf numFmtId="3" fontId="1" fillId="0" borderId="4" xfId="1" applyNumberFormat="1" applyFont="1" applyFill="1" applyBorder="1" applyAlignment="1">
      <alignment vertical="center"/>
    </xf>
    <xf numFmtId="178" fontId="1" fillId="0" borderId="3" xfId="1" applyNumberFormat="1" applyFont="1" applyFill="1" applyBorder="1" applyAlignment="1">
      <alignment vertical="center"/>
    </xf>
    <xf numFmtId="3" fontId="1" fillId="0" borderId="3" xfId="1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178" fontId="1" fillId="0" borderId="0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0" fontId="0" fillId="0" borderId="0" xfId="1" applyFont="1" applyAlignment="1">
      <alignment vertical="center"/>
    </xf>
    <xf numFmtId="176" fontId="0" fillId="0" borderId="1" xfId="0" applyNumberFormat="1" applyFont="1" applyBorder="1">
      <alignment vertical="center"/>
    </xf>
    <xf numFmtId="177" fontId="0" fillId="0" borderId="1" xfId="0" applyNumberFormat="1" applyFont="1" applyBorder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</cellXfs>
  <cellStyles count="2">
    <cellStyle name="標準" xfId="0" builtinId="0"/>
    <cellStyle name="標準_第17章　保健・衛生・環境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indexed="39"/>
    <pageSetUpPr fitToPage="1"/>
  </sheetPr>
  <dimension ref="A2:J25"/>
  <sheetViews>
    <sheetView tabSelected="1" topLeftCell="A16" workbookViewId="0">
      <selection activeCell="K22" sqref="K22"/>
    </sheetView>
  </sheetViews>
  <sheetFormatPr defaultRowHeight="20.25" customHeight="1" x14ac:dyDescent="0.2"/>
  <cols>
    <col min="2" max="2" width="11.77734375" style="1" customWidth="1"/>
    <col min="3" max="3" width="11.77734375" style="2" customWidth="1"/>
    <col min="4" max="4" width="11.77734375" style="1" customWidth="1"/>
    <col min="5" max="5" width="11.77734375" style="2" customWidth="1"/>
    <col min="6" max="6" width="11.77734375" style="1" customWidth="1"/>
    <col min="7" max="7" width="11.77734375" style="2" customWidth="1"/>
  </cols>
  <sheetData>
    <row r="2" spans="1:10" ht="20.25" customHeight="1" x14ac:dyDescent="0.2">
      <c r="A2" t="s">
        <v>7</v>
      </c>
    </row>
    <row r="4" spans="1:10" s="3" customFormat="1" ht="20.25" customHeight="1" x14ac:dyDescent="0.2">
      <c r="A4" s="31" t="s">
        <v>8</v>
      </c>
      <c r="B4" s="31" t="s">
        <v>9</v>
      </c>
      <c r="C4" s="31"/>
      <c r="D4" s="31" t="s">
        <v>10</v>
      </c>
      <c r="E4" s="31"/>
      <c r="F4" s="31" t="s">
        <v>11</v>
      </c>
      <c r="G4" s="31"/>
    </row>
    <row r="5" spans="1:10" s="3" customFormat="1" ht="20.25" customHeight="1" x14ac:dyDescent="0.2">
      <c r="A5" s="31"/>
      <c r="B5" s="26" t="s">
        <v>12</v>
      </c>
      <c r="C5" s="27" t="s">
        <v>13</v>
      </c>
      <c r="D5" s="26" t="s">
        <v>12</v>
      </c>
      <c r="E5" s="27" t="s">
        <v>13</v>
      </c>
      <c r="F5" s="26" t="s">
        <v>12</v>
      </c>
      <c r="G5" s="27" t="s">
        <v>13</v>
      </c>
    </row>
    <row r="6" spans="1:10" ht="20.25" customHeight="1" x14ac:dyDescent="0.2">
      <c r="A6" s="28">
        <v>17</v>
      </c>
      <c r="B6" s="24">
        <v>70869.600000000006</v>
      </c>
      <c r="C6" s="25">
        <v>39372</v>
      </c>
      <c r="D6" s="24">
        <v>38460.6</v>
      </c>
      <c r="E6" s="25">
        <v>21367</v>
      </c>
      <c r="F6" s="24">
        <v>32409</v>
      </c>
      <c r="G6" s="25">
        <v>18005</v>
      </c>
    </row>
    <row r="7" spans="1:10" ht="20.25" customHeight="1" x14ac:dyDescent="0.2">
      <c r="A7" s="28">
        <v>18</v>
      </c>
      <c r="B7" s="24">
        <v>70412.399999999994</v>
      </c>
      <c r="C7" s="25">
        <v>39118</v>
      </c>
      <c r="D7" s="24">
        <v>37456.199999999997</v>
      </c>
      <c r="E7" s="25">
        <v>20809</v>
      </c>
      <c r="F7" s="24">
        <v>32956.199999999997</v>
      </c>
      <c r="G7" s="25">
        <v>18309</v>
      </c>
    </row>
    <row r="8" spans="1:10" ht="20.25" customHeight="1" x14ac:dyDescent="0.2">
      <c r="A8" s="28">
        <v>19</v>
      </c>
      <c r="B8" s="24">
        <v>67712.399999999994</v>
      </c>
      <c r="C8" s="25">
        <v>37618</v>
      </c>
      <c r="D8" s="24">
        <v>35211.599999999999</v>
      </c>
      <c r="E8" s="25">
        <v>19562</v>
      </c>
      <c r="F8" s="24">
        <v>32500.799999999999</v>
      </c>
      <c r="G8" s="25">
        <v>18056</v>
      </c>
    </row>
    <row r="9" spans="1:10" ht="20.25" customHeight="1" x14ac:dyDescent="0.2">
      <c r="A9" s="28">
        <v>20</v>
      </c>
      <c r="B9" s="24">
        <v>64915.199999999997</v>
      </c>
      <c r="C9" s="25">
        <v>36064</v>
      </c>
      <c r="D9" s="24">
        <v>33454.800000000003</v>
      </c>
      <c r="E9" s="25">
        <v>18586</v>
      </c>
      <c r="F9" s="24">
        <v>31460.400000000001</v>
      </c>
      <c r="G9" s="25">
        <v>17478</v>
      </c>
    </row>
    <row r="10" spans="1:10" ht="20.25" customHeight="1" x14ac:dyDescent="0.2">
      <c r="A10" s="28">
        <v>21</v>
      </c>
      <c r="B10" s="24">
        <v>62767.8</v>
      </c>
      <c r="C10" s="25">
        <v>34871</v>
      </c>
      <c r="D10" s="24">
        <v>31318.2</v>
      </c>
      <c r="E10" s="25">
        <v>17399</v>
      </c>
      <c r="F10" s="24">
        <v>31449.599999999999</v>
      </c>
      <c r="G10" s="25">
        <v>17472</v>
      </c>
    </row>
    <row r="11" spans="1:10" ht="20.25" customHeight="1" x14ac:dyDescent="0.2">
      <c r="A11" s="28">
        <v>22</v>
      </c>
      <c r="B11" s="24">
        <v>59182.2</v>
      </c>
      <c r="C11" s="25">
        <v>32879</v>
      </c>
      <c r="D11" s="24">
        <v>29962.799999999999</v>
      </c>
      <c r="E11" s="25">
        <v>16646</v>
      </c>
      <c r="F11" s="24">
        <v>29219.4</v>
      </c>
      <c r="G11" s="25">
        <v>16233</v>
      </c>
    </row>
    <row r="12" spans="1:10" ht="20.25" customHeight="1" x14ac:dyDescent="0.2">
      <c r="A12" s="28">
        <v>23</v>
      </c>
      <c r="B12" s="24">
        <v>61623</v>
      </c>
      <c r="C12" s="25">
        <v>34235</v>
      </c>
      <c r="D12" s="24">
        <v>33557.4</v>
      </c>
      <c r="E12" s="25">
        <v>18643</v>
      </c>
      <c r="F12" s="24">
        <v>28065.599999999999</v>
      </c>
      <c r="G12" s="25">
        <v>15592</v>
      </c>
    </row>
    <row r="13" spans="1:10" ht="20.25" customHeight="1" x14ac:dyDescent="0.2">
      <c r="A13" s="28">
        <v>24</v>
      </c>
      <c r="B13" s="24">
        <v>53190</v>
      </c>
      <c r="C13" s="25">
        <v>29550</v>
      </c>
      <c r="D13" s="24">
        <v>24492.6</v>
      </c>
      <c r="E13" s="25">
        <v>13607</v>
      </c>
      <c r="F13" s="24">
        <v>28697.4</v>
      </c>
      <c r="G13" s="25">
        <v>15943</v>
      </c>
      <c r="J13" s="30"/>
    </row>
    <row r="14" spans="1:10" ht="20.25" customHeight="1" x14ac:dyDescent="0.2">
      <c r="A14" s="28">
        <v>25</v>
      </c>
      <c r="B14" s="24">
        <f t="shared" ref="B14:C16" si="0">SUM(D14,F14)</f>
        <v>48929.4</v>
      </c>
      <c r="C14" s="25">
        <f t="shared" si="0"/>
        <v>29509</v>
      </c>
      <c r="D14" s="24">
        <v>24398.400000000001</v>
      </c>
      <c r="E14" s="25">
        <v>13536</v>
      </c>
      <c r="F14" s="24">
        <v>24531</v>
      </c>
      <c r="G14" s="25">
        <v>15973</v>
      </c>
    </row>
    <row r="15" spans="1:10" ht="20.25" customHeight="1" x14ac:dyDescent="0.2">
      <c r="A15" s="28">
        <v>26</v>
      </c>
      <c r="B15" s="24">
        <f t="shared" si="0"/>
        <v>51381</v>
      </c>
      <c r="C15" s="25">
        <f t="shared" si="0"/>
        <v>28545</v>
      </c>
      <c r="D15" s="24">
        <v>22129.200000000001</v>
      </c>
      <c r="E15" s="25">
        <v>12294</v>
      </c>
      <c r="F15" s="24">
        <v>29251.8</v>
      </c>
      <c r="G15" s="25">
        <v>16251</v>
      </c>
    </row>
    <row r="16" spans="1:10" ht="20.25" customHeight="1" x14ac:dyDescent="0.2">
      <c r="A16" s="28">
        <v>27</v>
      </c>
      <c r="B16" s="24">
        <f t="shared" si="0"/>
        <v>49681.8</v>
      </c>
      <c r="C16" s="25">
        <f t="shared" si="0"/>
        <v>27601</v>
      </c>
      <c r="D16" s="24">
        <v>19400.400000000001</v>
      </c>
      <c r="E16" s="25">
        <v>10778</v>
      </c>
      <c r="F16" s="24">
        <v>30281.4</v>
      </c>
      <c r="G16" s="25">
        <v>16823</v>
      </c>
    </row>
    <row r="17" spans="1:7" ht="20.25" customHeight="1" x14ac:dyDescent="0.2">
      <c r="A17" s="28">
        <v>28</v>
      </c>
      <c r="B17" s="24">
        <f t="shared" ref="B17" si="1">SUM(D17,F17)</f>
        <v>49356</v>
      </c>
      <c r="C17" s="25">
        <f t="shared" ref="C17" si="2">SUM(E17,G17)</f>
        <v>27420</v>
      </c>
      <c r="D17" s="24">
        <v>18905.400000000001</v>
      </c>
      <c r="E17" s="25">
        <v>10503</v>
      </c>
      <c r="F17" s="24">
        <v>30450.6</v>
      </c>
      <c r="G17" s="25">
        <v>16917</v>
      </c>
    </row>
    <row r="18" spans="1:7" ht="20.25" customHeight="1" x14ac:dyDescent="0.2">
      <c r="A18" s="28">
        <v>29</v>
      </c>
      <c r="B18" s="24">
        <f t="shared" ref="B18" si="3">SUM(D18,F18)</f>
        <v>48137.4</v>
      </c>
      <c r="C18" s="25">
        <f t="shared" ref="C18" si="4">SUM(E18,G18)</f>
        <v>26743</v>
      </c>
      <c r="D18" s="24">
        <v>17845.2</v>
      </c>
      <c r="E18" s="25">
        <v>9914</v>
      </c>
      <c r="F18" s="24">
        <v>30292.2</v>
      </c>
      <c r="G18" s="25">
        <v>16829</v>
      </c>
    </row>
    <row r="19" spans="1:7" ht="20.25" customHeight="1" x14ac:dyDescent="0.2">
      <c r="A19" s="28">
        <v>30</v>
      </c>
      <c r="B19" s="24">
        <f t="shared" ref="B19" si="5">SUM(D19,F19)</f>
        <v>45520.2</v>
      </c>
      <c r="C19" s="25">
        <f t="shared" ref="C19" si="6">SUM(E19,G19)</f>
        <v>25289</v>
      </c>
      <c r="D19" s="24">
        <v>15715.8</v>
      </c>
      <c r="E19" s="25">
        <v>8731</v>
      </c>
      <c r="F19" s="24">
        <v>29804.400000000001</v>
      </c>
      <c r="G19" s="25">
        <v>16558</v>
      </c>
    </row>
    <row r="20" spans="1:7" ht="20.25" customHeight="1" x14ac:dyDescent="0.2">
      <c r="A20" s="28" t="s">
        <v>18</v>
      </c>
      <c r="B20" s="24">
        <f t="shared" ref="B20:C22" si="7">SUM(D20,F20)</f>
        <v>45907.199999999997</v>
      </c>
      <c r="C20" s="25">
        <f t="shared" si="7"/>
        <v>25504</v>
      </c>
      <c r="D20" s="24">
        <v>15696</v>
      </c>
      <c r="E20" s="25">
        <v>8720</v>
      </c>
      <c r="F20" s="24">
        <v>30211.200000000001</v>
      </c>
      <c r="G20" s="25">
        <v>16784</v>
      </c>
    </row>
    <row r="21" spans="1:7" ht="20.25" customHeight="1" x14ac:dyDescent="0.2">
      <c r="A21" s="28">
        <v>2</v>
      </c>
      <c r="B21" s="24">
        <f t="shared" si="7"/>
        <v>42706.8</v>
      </c>
      <c r="C21" s="25">
        <f t="shared" si="7"/>
        <v>23726</v>
      </c>
      <c r="D21" s="24">
        <v>14115.6</v>
      </c>
      <c r="E21" s="25">
        <v>7842</v>
      </c>
      <c r="F21" s="24">
        <v>28591.200000000001</v>
      </c>
      <c r="G21" s="25">
        <v>15884</v>
      </c>
    </row>
    <row r="22" spans="1:7" ht="20.25" customHeight="1" x14ac:dyDescent="0.2">
      <c r="A22" s="28">
        <v>3</v>
      </c>
      <c r="B22" s="24">
        <f t="shared" si="7"/>
        <v>41940</v>
      </c>
      <c r="C22" s="25">
        <f t="shared" si="7"/>
        <v>23300</v>
      </c>
      <c r="D22" s="24">
        <v>12947.4</v>
      </c>
      <c r="E22" s="25">
        <v>7193</v>
      </c>
      <c r="F22" s="24">
        <v>28992.6</v>
      </c>
      <c r="G22" s="25">
        <v>16107</v>
      </c>
    </row>
    <row r="23" spans="1:7" ht="20.25" customHeight="1" x14ac:dyDescent="0.2">
      <c r="A23" s="29">
        <v>4</v>
      </c>
      <c r="B23" s="24">
        <f t="shared" ref="B23" si="8">SUM(D23,F23)</f>
        <v>41778</v>
      </c>
      <c r="C23" s="25">
        <f t="shared" ref="C23" si="9">SUM(E23,G23)</f>
        <v>23210</v>
      </c>
      <c r="D23" s="24">
        <v>12279.6</v>
      </c>
      <c r="E23" s="25">
        <v>6822</v>
      </c>
      <c r="F23" s="24">
        <v>29498.400000000001</v>
      </c>
      <c r="G23" s="25">
        <v>16388</v>
      </c>
    </row>
    <row r="25" spans="1:7" ht="20.25" customHeight="1" x14ac:dyDescent="0.2">
      <c r="A25" t="s">
        <v>17</v>
      </c>
    </row>
  </sheetData>
  <mergeCells count="4">
    <mergeCell ref="B4:C4"/>
    <mergeCell ref="D4:E4"/>
    <mergeCell ref="F4:G4"/>
    <mergeCell ref="A4:A5"/>
  </mergeCells>
  <phoneticPr fontId="3"/>
  <pageMargins left="0.78740157480314965" right="0.78740157480314965" top="0.98425196850393704" bottom="0.98425196850393704" header="0.70866141732283472" footer="0.51181102362204722"/>
  <pageSetup paperSize="9" orientation="portrait" cellComments="asDisplayed" r:id="rId1"/>
  <headerFooter>
    <oddHeader>&amp;L第１６章　保健・衛生・公害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2:G21"/>
  <sheetViews>
    <sheetView workbookViewId="0"/>
  </sheetViews>
  <sheetFormatPr defaultColWidth="9" defaultRowHeight="20.25" customHeight="1" x14ac:dyDescent="0.2"/>
  <cols>
    <col min="1" max="1" width="10.6640625" style="5" customWidth="1"/>
    <col min="2" max="7" width="15.6640625" style="5" customWidth="1"/>
    <col min="8" max="16384" width="9" style="5"/>
  </cols>
  <sheetData>
    <row r="2" spans="1:7" ht="20.25" customHeight="1" x14ac:dyDescent="0.2">
      <c r="A2" s="4" t="s">
        <v>14</v>
      </c>
    </row>
    <row r="3" spans="1:7" ht="20.25" customHeight="1" x14ac:dyDescent="0.2">
      <c r="A3" s="4"/>
    </row>
    <row r="4" spans="1:7" ht="20.25" customHeight="1" x14ac:dyDescent="0.2">
      <c r="A4" s="6" t="s">
        <v>0</v>
      </c>
    </row>
    <row r="5" spans="1:7" ht="20.25" customHeight="1" x14ac:dyDescent="0.2">
      <c r="A5" s="32" t="s">
        <v>1</v>
      </c>
      <c r="B5" s="34" t="s">
        <v>2</v>
      </c>
      <c r="C5" s="35"/>
      <c r="D5" s="34" t="s">
        <v>3</v>
      </c>
      <c r="E5" s="35"/>
      <c r="F5" s="34" t="s">
        <v>4</v>
      </c>
      <c r="G5" s="35"/>
    </row>
    <row r="6" spans="1:7" ht="20.25" customHeight="1" x14ac:dyDescent="0.2">
      <c r="A6" s="33"/>
      <c r="B6" s="9" t="s">
        <v>5</v>
      </c>
      <c r="C6" s="9" t="s">
        <v>6</v>
      </c>
      <c r="D6" s="9" t="s">
        <v>5</v>
      </c>
      <c r="E6" s="9" t="s">
        <v>6</v>
      </c>
      <c r="F6" s="9" t="s">
        <v>5</v>
      </c>
      <c r="G6" s="9" t="s">
        <v>6</v>
      </c>
    </row>
    <row r="7" spans="1:7" ht="20.25" customHeight="1" x14ac:dyDescent="0.2">
      <c r="A7" s="7" t="s">
        <v>15</v>
      </c>
      <c r="B7" s="10">
        <v>59695.199999999997</v>
      </c>
      <c r="C7" s="11">
        <v>33164</v>
      </c>
      <c r="D7" s="10">
        <v>42154.2</v>
      </c>
      <c r="E7" s="11">
        <v>23419</v>
      </c>
      <c r="F7" s="10">
        <v>17541</v>
      </c>
      <c r="G7" s="11">
        <v>9745</v>
      </c>
    </row>
    <row r="8" spans="1:7" s="15" customFormat="1" ht="20.25" customHeight="1" x14ac:dyDescent="0.2">
      <c r="A8" s="12">
        <v>7</v>
      </c>
      <c r="B8" s="13">
        <v>58453</v>
      </c>
      <c r="C8" s="14">
        <v>32474</v>
      </c>
      <c r="D8" s="13">
        <v>39895</v>
      </c>
      <c r="E8" s="14">
        <v>22164</v>
      </c>
      <c r="F8" s="13">
        <v>18558</v>
      </c>
      <c r="G8" s="14">
        <v>10310</v>
      </c>
    </row>
    <row r="9" spans="1:7" ht="20.25" customHeight="1" x14ac:dyDescent="0.2">
      <c r="A9" s="12">
        <v>8</v>
      </c>
      <c r="B9" s="13">
        <v>56559</v>
      </c>
      <c r="C9" s="14">
        <v>31422</v>
      </c>
      <c r="D9" s="13">
        <v>38070</v>
      </c>
      <c r="E9" s="14">
        <v>21150</v>
      </c>
      <c r="F9" s="13">
        <v>18489.599999999999</v>
      </c>
      <c r="G9" s="14">
        <v>10272</v>
      </c>
    </row>
    <row r="10" spans="1:7" ht="20.25" customHeight="1" x14ac:dyDescent="0.2">
      <c r="A10" s="12">
        <v>9</v>
      </c>
      <c r="B10" s="16">
        <v>58096.800000000003</v>
      </c>
      <c r="C10" s="17">
        <v>32276</v>
      </c>
      <c r="D10" s="16">
        <v>37283.4</v>
      </c>
      <c r="E10" s="17">
        <v>20713</v>
      </c>
      <c r="F10" s="16">
        <v>20813.400000000001</v>
      </c>
      <c r="G10" s="17">
        <v>11563</v>
      </c>
    </row>
    <row r="11" spans="1:7" ht="20.25" customHeight="1" x14ac:dyDescent="0.2">
      <c r="A11" s="12">
        <v>10</v>
      </c>
      <c r="B11" s="16">
        <f xml:space="preserve"> D11+F11</f>
        <v>57583.8</v>
      </c>
      <c r="C11" s="17">
        <f>E11+G11</f>
        <v>31991</v>
      </c>
      <c r="D11" s="16">
        <v>36496.800000000003</v>
      </c>
      <c r="E11" s="17">
        <v>20276</v>
      </c>
      <c r="F11" s="16">
        <v>21087</v>
      </c>
      <c r="G11" s="17">
        <v>11715</v>
      </c>
    </row>
    <row r="12" spans="1:7" ht="20.25" customHeight="1" x14ac:dyDescent="0.2">
      <c r="A12" s="12"/>
      <c r="B12" s="13"/>
      <c r="C12" s="14"/>
      <c r="D12" s="13"/>
      <c r="E12" s="14"/>
      <c r="F12" s="13"/>
      <c r="G12" s="14"/>
    </row>
    <row r="13" spans="1:7" ht="20.25" customHeight="1" x14ac:dyDescent="0.2">
      <c r="A13" s="12">
        <v>11</v>
      </c>
      <c r="B13" s="16">
        <f xml:space="preserve"> D13+F13</f>
        <v>56961</v>
      </c>
      <c r="C13" s="17">
        <f>E13+G13</f>
        <v>31645</v>
      </c>
      <c r="D13" s="16">
        <v>34372.800000000003</v>
      </c>
      <c r="E13" s="17">
        <v>19096</v>
      </c>
      <c r="F13" s="16">
        <v>22588.2</v>
      </c>
      <c r="G13" s="17">
        <v>12549</v>
      </c>
    </row>
    <row r="14" spans="1:7" ht="20.25" customHeight="1" x14ac:dyDescent="0.2">
      <c r="A14" s="12">
        <v>12</v>
      </c>
      <c r="B14" s="16">
        <f xml:space="preserve"> D14+F14</f>
        <v>55393.2</v>
      </c>
      <c r="C14" s="17">
        <f>E14+G14</f>
        <v>30774</v>
      </c>
      <c r="D14" s="16">
        <v>32470.2</v>
      </c>
      <c r="E14" s="17">
        <v>18039</v>
      </c>
      <c r="F14" s="16">
        <v>22923</v>
      </c>
      <c r="G14" s="17">
        <v>12735</v>
      </c>
    </row>
    <row r="15" spans="1:7" ht="20.25" customHeight="1" x14ac:dyDescent="0.2">
      <c r="A15" s="12">
        <v>13</v>
      </c>
      <c r="B15" s="16">
        <f xml:space="preserve"> D15+F15</f>
        <v>54824.4</v>
      </c>
      <c r="C15" s="17">
        <f>E15+G15</f>
        <v>30458</v>
      </c>
      <c r="D15" s="16">
        <v>30753</v>
      </c>
      <c r="E15" s="17">
        <v>17085</v>
      </c>
      <c r="F15" s="16">
        <v>24071.4</v>
      </c>
      <c r="G15" s="17">
        <v>13373</v>
      </c>
    </row>
    <row r="16" spans="1:7" ht="20.25" customHeight="1" x14ac:dyDescent="0.2">
      <c r="A16" s="12">
        <v>14</v>
      </c>
      <c r="B16" s="16">
        <v>54642.6</v>
      </c>
      <c r="C16" s="17">
        <v>30357</v>
      </c>
      <c r="D16" s="16">
        <v>30414.6</v>
      </c>
      <c r="E16" s="17">
        <v>16897</v>
      </c>
      <c r="F16" s="16">
        <v>24228</v>
      </c>
      <c r="G16" s="17">
        <v>13460</v>
      </c>
    </row>
    <row r="17" spans="1:7" ht="20.25" customHeight="1" x14ac:dyDescent="0.2">
      <c r="A17" s="12">
        <v>15</v>
      </c>
      <c r="B17" s="16">
        <v>53949.599999999999</v>
      </c>
      <c r="C17" s="17">
        <v>29972</v>
      </c>
      <c r="D17" s="16">
        <v>29143.8</v>
      </c>
      <c r="E17" s="17">
        <v>16191</v>
      </c>
      <c r="F17" s="16">
        <v>24805.8</v>
      </c>
      <c r="G17" s="17">
        <v>13781</v>
      </c>
    </row>
    <row r="18" spans="1:7" s="15" customFormat="1" ht="20.25" customHeight="1" x14ac:dyDescent="0.2">
      <c r="A18" s="12"/>
      <c r="B18" s="16"/>
      <c r="C18" s="17"/>
      <c r="D18" s="16"/>
      <c r="E18" s="17"/>
      <c r="F18" s="16"/>
      <c r="G18" s="17"/>
    </row>
    <row r="19" spans="1:7" ht="20.25" customHeight="1" x14ac:dyDescent="0.2">
      <c r="A19" s="8">
        <v>16</v>
      </c>
      <c r="B19" s="18">
        <v>52032.6</v>
      </c>
      <c r="C19" s="19">
        <v>28907</v>
      </c>
      <c r="D19" s="18">
        <v>27777.599999999999</v>
      </c>
      <c r="E19" s="19">
        <v>15432</v>
      </c>
      <c r="F19" s="18">
        <v>24255</v>
      </c>
      <c r="G19" s="19">
        <v>13475</v>
      </c>
    </row>
    <row r="20" spans="1:7" ht="20.25" customHeight="1" x14ac:dyDescent="0.2">
      <c r="A20" s="20"/>
      <c r="B20" s="21"/>
      <c r="C20" s="22"/>
      <c r="D20" s="21"/>
      <c r="E20" s="22"/>
      <c r="F20" s="21"/>
      <c r="G20" s="22"/>
    </row>
    <row r="21" spans="1:7" ht="20.25" customHeight="1" x14ac:dyDescent="0.2">
      <c r="A21" s="23" t="s">
        <v>16</v>
      </c>
      <c r="D21" s="15"/>
    </row>
  </sheetData>
  <mergeCells count="4">
    <mergeCell ref="A5:A6"/>
    <mergeCell ref="B5:C5"/>
    <mergeCell ref="D5:E5"/>
    <mergeCell ref="F5:G5"/>
  </mergeCells>
  <phoneticPr fontId="4"/>
  <pageMargins left="1.1499999999999999" right="0.39370078740157483" top="0.78740157480314965" bottom="0.39370078740157483" header="0.19685039370078741" footer="0.1968503937007874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16-13</vt:lpstr>
      <vt:lpstr>16-13（旧石巻市）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佐々木 拓弥 [Takumi Sasaki]</cp:lastModifiedBy>
  <cp:lastPrinted>2024-03-06T08:17:28Z</cp:lastPrinted>
  <dcterms:created xsi:type="dcterms:W3CDTF">2009-01-15T23:51:35Z</dcterms:created>
  <dcterms:modified xsi:type="dcterms:W3CDTF">2024-03-08T00:10:31Z</dcterms:modified>
</cp:coreProperties>
</file>