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5-7" sheetId="1" r:id="rId1"/>
    <sheet name="15-7（旧石巻市）" sheetId="2" r:id="rId2"/>
  </sheets>
  <calcPr calcId="162913"/>
</workbook>
</file>

<file path=xl/calcChain.xml><?xml version="1.0" encoding="utf-8"?>
<calcChain xmlns="http://schemas.openxmlformats.org/spreadsheetml/2006/main">
  <c r="R29" i="1" l="1"/>
  <c r="Q29" i="1"/>
  <c r="R19" i="1" l="1"/>
  <c r="Q19" i="1"/>
  <c r="R21" i="1"/>
  <c r="Q21" i="1"/>
  <c r="R17" i="1"/>
  <c r="Q17" i="1"/>
  <c r="R16" i="1"/>
  <c r="Q16" i="1"/>
  <c r="R15" i="1"/>
  <c r="Q15" i="1"/>
  <c r="R14" i="1"/>
  <c r="Q14" i="1"/>
  <c r="F10" i="2"/>
  <c r="G10" i="2"/>
  <c r="F12" i="2"/>
  <c r="G12" i="2"/>
  <c r="F13" i="2"/>
  <c r="G13" i="2"/>
  <c r="J19" i="2"/>
  <c r="K19" i="2"/>
  <c r="J20" i="2"/>
  <c r="K20" i="2"/>
  <c r="J21" i="2"/>
  <c r="K21" i="2"/>
  <c r="J22" i="2"/>
  <c r="K22" i="2"/>
</calcChain>
</file>

<file path=xl/sharedStrings.xml><?xml version="1.0" encoding="utf-8"?>
<sst xmlns="http://schemas.openxmlformats.org/spreadsheetml/2006/main" count="147" uniqueCount="64">
  <si>
    <t>被　用　者（特例給付）</t>
  </si>
  <si>
    <t>非　被　用　者</t>
  </si>
  <si>
    <t>合　　　　計</t>
  </si>
  <si>
    <t>延児童数</t>
  </si>
  <si>
    <t>支払額</t>
  </si>
  <si>
    <t>（単位：円）</t>
  </si>
  <si>
    <t>３歳まで</t>
    <rPh sb="1" eb="2">
      <t>サイ</t>
    </rPh>
    <phoneticPr fontId="20"/>
  </si>
  <si>
    <t>３歳～小学校第３学年修了前児童</t>
    <rPh sb="1" eb="2">
      <t>サイ</t>
    </rPh>
    <rPh sb="3" eb="6">
      <t>ショウガッコウ</t>
    </rPh>
    <rPh sb="6" eb="7">
      <t>ダイ</t>
    </rPh>
    <rPh sb="8" eb="10">
      <t>ガクネン</t>
    </rPh>
    <rPh sb="10" eb="12">
      <t>シュウリョウ</t>
    </rPh>
    <rPh sb="12" eb="13">
      <t>マエ</t>
    </rPh>
    <rPh sb="13" eb="15">
      <t>ジドウ</t>
    </rPh>
    <phoneticPr fontId="20"/>
  </si>
  <si>
    <t>年度</t>
    <rPh sb="0" eb="2">
      <t>ネンド</t>
    </rPh>
    <phoneticPr fontId="20"/>
  </si>
  <si>
    <t>被用者（特例給付）</t>
    <rPh sb="0" eb="3">
      <t>ヒヨウシャ</t>
    </rPh>
    <rPh sb="4" eb="6">
      <t>トクレイ</t>
    </rPh>
    <rPh sb="6" eb="8">
      <t>キュウフ</t>
    </rPh>
    <phoneticPr fontId="20"/>
  </si>
  <si>
    <t>非被用者</t>
    <rPh sb="0" eb="1">
      <t>ヒ</t>
    </rPh>
    <rPh sb="1" eb="4">
      <t>ヒヨウシャ</t>
    </rPh>
    <phoneticPr fontId="20"/>
  </si>
  <si>
    <t>合計</t>
    <rPh sb="0" eb="2">
      <t>ゴウケイ</t>
    </rPh>
    <phoneticPr fontId="20"/>
  </si>
  <si>
    <t>延児童数</t>
    <rPh sb="0" eb="1">
      <t>ノ</t>
    </rPh>
    <rPh sb="1" eb="3">
      <t>ジドウ</t>
    </rPh>
    <rPh sb="3" eb="4">
      <t>スウ</t>
    </rPh>
    <phoneticPr fontId="20"/>
  </si>
  <si>
    <t>支払額</t>
    <rPh sb="0" eb="2">
      <t>シハライ</t>
    </rPh>
    <rPh sb="2" eb="3">
      <t>ガク</t>
    </rPh>
    <phoneticPr fontId="20"/>
  </si>
  <si>
    <t>支払額</t>
    <rPh sb="0" eb="2">
      <t>シハラ</t>
    </rPh>
    <rPh sb="2" eb="3">
      <t>ガク</t>
    </rPh>
    <phoneticPr fontId="20"/>
  </si>
  <si>
    <t>３歳～小学校修了前児童</t>
    <rPh sb="1" eb="2">
      <t>サイ</t>
    </rPh>
    <rPh sb="3" eb="6">
      <t>ショウガッコウ</t>
    </rPh>
    <rPh sb="6" eb="8">
      <t>シュウリョウ</t>
    </rPh>
    <rPh sb="8" eb="9">
      <t>マエ</t>
    </rPh>
    <rPh sb="9" eb="11">
      <t>ジドウ</t>
    </rPh>
    <phoneticPr fontId="20"/>
  </si>
  <si>
    <t>資料：石巻市子育て支援課</t>
    <rPh sb="3" eb="6">
      <t>イシノマキシ</t>
    </rPh>
    <rPh sb="6" eb="8">
      <t>コソダ</t>
    </rPh>
    <rPh sb="9" eb="11">
      <t>シエン</t>
    </rPh>
    <rPh sb="11" eb="12">
      <t>カ</t>
    </rPh>
    <phoneticPr fontId="21"/>
  </si>
  <si>
    <t>7．児童手当支払状況（旧石巻市）</t>
    <rPh sb="11" eb="12">
      <t>キュウ</t>
    </rPh>
    <rPh sb="12" eb="15">
      <t>イシノマキシ</t>
    </rPh>
    <phoneticPr fontId="21"/>
  </si>
  <si>
    <t>単位：円</t>
    <phoneticPr fontId="21"/>
  </si>
  <si>
    <t>年　度</t>
    <phoneticPr fontId="21"/>
  </si>
  <si>
    <t>平成5</t>
    <rPh sb="0" eb="2">
      <t>ヘイセイ</t>
    </rPh>
    <phoneticPr fontId="21"/>
  </si>
  <si>
    <t>法改正により　　3歳まで</t>
    <rPh sb="0" eb="1">
      <t>ホウ</t>
    </rPh>
    <rPh sb="1" eb="3">
      <t>カイセイ</t>
    </rPh>
    <rPh sb="9" eb="10">
      <t>サイ</t>
    </rPh>
    <phoneticPr fontId="21"/>
  </si>
  <si>
    <t>　　　　　　3歳～就学前児童</t>
    <rPh sb="7" eb="8">
      <t>サイ</t>
    </rPh>
    <rPh sb="9" eb="11">
      <t>シュウガク</t>
    </rPh>
    <rPh sb="11" eb="12">
      <t>マエ</t>
    </rPh>
    <rPh sb="12" eb="14">
      <t>ジドウ</t>
    </rPh>
    <phoneticPr fontId="21"/>
  </si>
  <si>
    <t>年　度</t>
    <rPh sb="0" eb="1">
      <t>トシ</t>
    </rPh>
    <rPh sb="2" eb="3">
      <t>タビ</t>
    </rPh>
    <phoneticPr fontId="21"/>
  </si>
  <si>
    <t>被　用　者　　　　　　　　　　　　　　　　　　（特例給付）</t>
    <rPh sb="0" eb="1">
      <t>ヒ</t>
    </rPh>
    <rPh sb="2" eb="3">
      <t>ヨウ</t>
    </rPh>
    <rPh sb="4" eb="5">
      <t>シャ</t>
    </rPh>
    <rPh sb="24" eb="26">
      <t>トクレイ</t>
    </rPh>
    <rPh sb="26" eb="28">
      <t>キュウフ</t>
    </rPh>
    <phoneticPr fontId="21"/>
  </si>
  <si>
    <t>　　　　　　　　　　非　被　用　者　　　　　　　　　</t>
    <rPh sb="10" eb="11">
      <t>ヒ</t>
    </rPh>
    <rPh sb="12" eb="13">
      <t>ヒ</t>
    </rPh>
    <rPh sb="14" eb="15">
      <t>ヨウ</t>
    </rPh>
    <rPh sb="16" eb="17">
      <t>シャ</t>
    </rPh>
    <phoneticPr fontId="21"/>
  </si>
  <si>
    <t>就学前特例給付　　　　　　　　　　　　　　　　　　被用者</t>
    <rPh sb="0" eb="3">
      <t>シュウガクマエ</t>
    </rPh>
    <rPh sb="3" eb="5">
      <t>トクレイ</t>
    </rPh>
    <rPh sb="5" eb="7">
      <t>キュウフ</t>
    </rPh>
    <rPh sb="25" eb="26">
      <t>ヒ</t>
    </rPh>
    <rPh sb="26" eb="27">
      <t>ヨウ</t>
    </rPh>
    <rPh sb="27" eb="28">
      <t>モノ</t>
    </rPh>
    <phoneticPr fontId="21"/>
  </si>
  <si>
    <t>就学前特例給付　　　　　　　　　　　　　　　　　　非被用者</t>
    <rPh sb="0" eb="3">
      <t>シュウガクマエ</t>
    </rPh>
    <rPh sb="3" eb="5">
      <t>トクレイ</t>
    </rPh>
    <rPh sb="5" eb="7">
      <t>キュウフ</t>
    </rPh>
    <rPh sb="25" eb="26">
      <t>ヒ</t>
    </rPh>
    <rPh sb="26" eb="27">
      <t>ヒ</t>
    </rPh>
    <rPh sb="27" eb="28">
      <t>ヨウ</t>
    </rPh>
    <rPh sb="28" eb="29">
      <t>モノ</t>
    </rPh>
    <phoneticPr fontId="21"/>
  </si>
  <si>
    <t>合　　計</t>
    <rPh sb="0" eb="1">
      <t>ゴウ</t>
    </rPh>
    <rPh sb="3" eb="4">
      <t>ケイ</t>
    </rPh>
    <phoneticPr fontId="21"/>
  </si>
  <si>
    <t>延児童数</t>
    <rPh sb="0" eb="1">
      <t>エン</t>
    </rPh>
    <rPh sb="1" eb="3">
      <t>ジドウ</t>
    </rPh>
    <rPh sb="3" eb="4">
      <t>スウ</t>
    </rPh>
    <phoneticPr fontId="21"/>
  </si>
  <si>
    <t>支払額</t>
    <rPh sb="0" eb="2">
      <t>シハライ</t>
    </rPh>
    <rPh sb="2" eb="3">
      <t>ガク</t>
    </rPh>
    <phoneticPr fontId="21"/>
  </si>
  <si>
    <t>平成12</t>
    <rPh sb="0" eb="2">
      <t>ヘイセイ</t>
    </rPh>
    <phoneticPr fontId="21"/>
  </si>
  <si>
    <t>　　資料：保健福祉部子ども家庭課</t>
    <rPh sb="7" eb="9">
      <t>フクシ</t>
    </rPh>
    <rPh sb="9" eb="10">
      <t>ブ</t>
    </rPh>
    <rPh sb="10" eb="11">
      <t>コ</t>
    </rPh>
    <rPh sb="13" eb="15">
      <t>カテイ</t>
    </rPh>
    <rPh sb="15" eb="16">
      <t>カ</t>
    </rPh>
    <phoneticPr fontId="21"/>
  </si>
  <si>
    <r>
      <t>※法改正により、平成1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年4月1日より、3歳未満の児童の手当額を引き上げ（</t>
    </r>
    <r>
      <rPr>
        <sz val="11"/>
        <rFont val="ＭＳ Ｐゴシック"/>
        <family val="3"/>
        <charset val="128"/>
      </rPr>
      <t>5千円→１万円）</t>
    </r>
    <rPh sb="1" eb="2">
      <t>ホウ</t>
    </rPh>
    <rPh sb="2" eb="4">
      <t>カイセイ</t>
    </rPh>
    <rPh sb="8" eb="10">
      <t>ヘイセイ</t>
    </rPh>
    <rPh sb="12" eb="13">
      <t>ネン</t>
    </rPh>
    <rPh sb="14" eb="15">
      <t>ガツ</t>
    </rPh>
    <rPh sb="16" eb="17">
      <t>ニチ</t>
    </rPh>
    <rPh sb="21" eb="22">
      <t>サイ</t>
    </rPh>
    <rPh sb="22" eb="24">
      <t>ミマン</t>
    </rPh>
    <rPh sb="25" eb="27">
      <t>ジドウ</t>
    </rPh>
    <rPh sb="28" eb="31">
      <t>テアテガク</t>
    </rPh>
    <rPh sb="32" eb="33">
      <t>ヒ</t>
    </rPh>
    <rPh sb="34" eb="35">
      <t>ア</t>
    </rPh>
    <rPh sb="38" eb="40">
      <t>センエン</t>
    </rPh>
    <rPh sb="42" eb="44">
      <t>マンエン</t>
    </rPh>
    <phoneticPr fontId="20"/>
  </si>
  <si>
    <t>児童手当</t>
    <rPh sb="0" eb="2">
      <t>ジドウ</t>
    </rPh>
    <rPh sb="2" eb="4">
      <t>テア</t>
    </rPh>
    <phoneticPr fontId="20"/>
  </si>
  <si>
    <t>名　称</t>
    <rPh sb="0" eb="1">
      <t>ナ</t>
    </rPh>
    <rPh sb="2" eb="3">
      <t>ショウ</t>
    </rPh>
    <phoneticPr fontId="20"/>
  </si>
  <si>
    <t>子ども手当</t>
    <rPh sb="0" eb="1">
      <t>コ</t>
    </rPh>
    <rPh sb="3" eb="5">
      <t>テア</t>
    </rPh>
    <phoneticPr fontId="20"/>
  </si>
  <si>
    <t>※平成22年4月分より、子ども手当（一律月13,000円）に変更し、中学校修了前までに拡大</t>
    <rPh sb="1" eb="3">
      <t>ヘイセイ</t>
    </rPh>
    <rPh sb="5" eb="6">
      <t>ネン</t>
    </rPh>
    <rPh sb="7" eb="8">
      <t>ツキ</t>
    </rPh>
    <rPh sb="8" eb="9">
      <t>ブン</t>
    </rPh>
    <rPh sb="12" eb="13">
      <t>コ</t>
    </rPh>
    <rPh sb="15" eb="17">
      <t>テア</t>
    </rPh>
    <rPh sb="18" eb="20">
      <t>イチリツ</t>
    </rPh>
    <rPh sb="20" eb="21">
      <t>ツキ</t>
    </rPh>
    <rPh sb="27" eb="28">
      <t>エン</t>
    </rPh>
    <rPh sb="30" eb="32">
      <t>ヘンコウ</t>
    </rPh>
    <rPh sb="34" eb="37">
      <t>チュウガッコウ</t>
    </rPh>
    <rPh sb="37" eb="39">
      <t>シュウリョウ</t>
    </rPh>
    <rPh sb="39" eb="40">
      <t>マエ</t>
    </rPh>
    <rPh sb="43" eb="45">
      <t>カクダイ</t>
    </rPh>
    <phoneticPr fontId="20"/>
  </si>
  <si>
    <t>被用者</t>
    <rPh sb="0" eb="3">
      <t>ヒヨウシャ</t>
    </rPh>
    <phoneticPr fontId="20"/>
  </si>
  <si>
    <t>特例給付</t>
    <rPh sb="0" eb="2">
      <t>トクレイ</t>
    </rPh>
    <rPh sb="2" eb="4">
      <t>キュウフ</t>
    </rPh>
    <phoneticPr fontId="20"/>
  </si>
  <si>
    <t>中学生児童</t>
    <rPh sb="0" eb="3">
      <t>チュウガクセイ</t>
    </rPh>
    <rPh sb="3" eb="5">
      <t>ジドウ</t>
    </rPh>
    <phoneticPr fontId="20"/>
  </si>
  <si>
    <t>※平成23年10月分より、3歳未満及び小学校終了前までの第3子以降 15,000円、小学校終了前までの第1・2子及び中学校終了前まで 10,000円に手当額が変更</t>
    <rPh sb="1" eb="3">
      <t>ヘイセイ</t>
    </rPh>
    <rPh sb="5" eb="6">
      <t>ネン</t>
    </rPh>
    <rPh sb="8" eb="9">
      <t>ツキ</t>
    </rPh>
    <rPh sb="9" eb="10">
      <t>ブン</t>
    </rPh>
    <rPh sb="14" eb="17">
      <t>サイミマン</t>
    </rPh>
    <rPh sb="17" eb="18">
      <t>オヨ</t>
    </rPh>
    <rPh sb="19" eb="22">
      <t>ショウガッコウ</t>
    </rPh>
    <rPh sb="22" eb="24">
      <t>シュウリョウ</t>
    </rPh>
    <rPh sb="24" eb="25">
      <t>マエ</t>
    </rPh>
    <rPh sb="28" eb="29">
      <t>ダイ</t>
    </rPh>
    <rPh sb="30" eb="31">
      <t>コ</t>
    </rPh>
    <rPh sb="31" eb="33">
      <t>イコウ</t>
    </rPh>
    <rPh sb="40" eb="41">
      <t>エン</t>
    </rPh>
    <rPh sb="42" eb="45">
      <t>ショウガッコウ</t>
    </rPh>
    <rPh sb="45" eb="47">
      <t>シュウリョウ</t>
    </rPh>
    <rPh sb="47" eb="48">
      <t>マエ</t>
    </rPh>
    <rPh sb="51" eb="52">
      <t>ダイ</t>
    </rPh>
    <rPh sb="55" eb="56">
      <t>コ</t>
    </rPh>
    <rPh sb="56" eb="57">
      <t>オヨ</t>
    </rPh>
    <rPh sb="58" eb="61">
      <t>チュウガッコウ</t>
    </rPh>
    <rPh sb="61" eb="63">
      <t>シュウリョウ</t>
    </rPh>
    <rPh sb="63" eb="64">
      <t>マエ</t>
    </rPh>
    <rPh sb="73" eb="74">
      <t>エン</t>
    </rPh>
    <rPh sb="75" eb="77">
      <t>テアテ</t>
    </rPh>
    <rPh sb="77" eb="78">
      <t>ガク</t>
    </rPh>
    <rPh sb="79" eb="81">
      <t>ヘンコウ</t>
    </rPh>
    <phoneticPr fontId="20"/>
  </si>
  <si>
    <t>単位：円</t>
    <phoneticPr fontId="20"/>
  </si>
  <si>
    <t>※平成24年4月より、児童手当制度施行（子ども手当制度終了）手当額変更なし</t>
    <rPh sb="1" eb="3">
      <t>ヘイセイ</t>
    </rPh>
    <rPh sb="5" eb="6">
      <t>ネン</t>
    </rPh>
    <rPh sb="7" eb="8">
      <t>ガツ</t>
    </rPh>
    <rPh sb="11" eb="13">
      <t>ジドウ</t>
    </rPh>
    <rPh sb="13" eb="15">
      <t>テアテ</t>
    </rPh>
    <rPh sb="15" eb="17">
      <t>セイド</t>
    </rPh>
    <rPh sb="17" eb="19">
      <t>セコウ</t>
    </rPh>
    <rPh sb="20" eb="21">
      <t>コ</t>
    </rPh>
    <rPh sb="23" eb="25">
      <t>テアテ</t>
    </rPh>
    <rPh sb="25" eb="27">
      <t>セイド</t>
    </rPh>
    <rPh sb="27" eb="29">
      <t>シュウリョウ</t>
    </rPh>
    <rPh sb="30" eb="33">
      <t>テアテガク</t>
    </rPh>
    <rPh sb="33" eb="35">
      <t>ヘンコウ</t>
    </rPh>
    <phoneticPr fontId="20"/>
  </si>
  <si>
    <r>
      <t>７．</t>
    </r>
    <r>
      <rPr>
        <sz val="11"/>
        <rFont val="ＭＳ Ｐゴシック"/>
        <family val="3"/>
        <charset val="128"/>
      </rPr>
      <t>児童手当支払状況</t>
    </r>
    <rPh sb="2" eb="4">
      <t>ジドウ</t>
    </rPh>
    <phoneticPr fontId="21"/>
  </si>
  <si>
    <t>※法改正により、平成18年4月1日より、小学校修了前に拡大</t>
    <rPh sb="1" eb="2">
      <t>ホウ</t>
    </rPh>
    <rPh sb="2" eb="4">
      <t>カイセイ</t>
    </rPh>
    <rPh sb="8" eb="10">
      <t>ヘイセイ</t>
    </rPh>
    <rPh sb="12" eb="13">
      <t>ネン</t>
    </rPh>
    <rPh sb="14" eb="15">
      <t>ガツ</t>
    </rPh>
    <rPh sb="16" eb="17">
      <t>ニチ</t>
    </rPh>
    <rPh sb="20" eb="23">
      <t>ショウガッコウ</t>
    </rPh>
    <rPh sb="23" eb="25">
      <t>シュウリョウ</t>
    </rPh>
    <rPh sb="25" eb="26">
      <t>マエ</t>
    </rPh>
    <rPh sb="27" eb="29">
      <t>カクダイ</t>
    </rPh>
    <phoneticPr fontId="20"/>
  </si>
  <si>
    <t>H17</t>
    <phoneticPr fontId="20"/>
  </si>
  <si>
    <t>H18</t>
    <phoneticPr fontId="20"/>
  </si>
  <si>
    <t>H19</t>
    <phoneticPr fontId="20"/>
  </si>
  <si>
    <t>H20</t>
    <phoneticPr fontId="20"/>
  </si>
  <si>
    <t>H21</t>
    <phoneticPr fontId="20"/>
  </si>
  <si>
    <t>H22</t>
    <phoneticPr fontId="20"/>
  </si>
  <si>
    <t>H23</t>
    <phoneticPr fontId="20"/>
  </si>
  <si>
    <t>H24</t>
    <phoneticPr fontId="20"/>
  </si>
  <si>
    <t>H25</t>
    <phoneticPr fontId="20"/>
  </si>
  <si>
    <t>H26</t>
    <phoneticPr fontId="20"/>
  </si>
  <si>
    <t>H27</t>
    <phoneticPr fontId="20"/>
  </si>
  <si>
    <t>H28</t>
    <phoneticPr fontId="20"/>
  </si>
  <si>
    <t>H29</t>
    <phoneticPr fontId="20"/>
  </si>
  <si>
    <t>H30</t>
    <phoneticPr fontId="20"/>
  </si>
  <si>
    <t>H31</t>
    <phoneticPr fontId="20"/>
  </si>
  <si>
    <t>R2</t>
    <phoneticPr fontId="20"/>
  </si>
  <si>
    <t>R3</t>
    <phoneticPr fontId="20"/>
  </si>
  <si>
    <t>R4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</si>
</sst>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0" xfId="42" applyFont="1" applyAlignment="1">
      <alignment horizontal="left" vertical="center"/>
    </xf>
    <xf numFmtId="0" fontId="6" fillId="0" borderId="0" xfId="42" applyFont="1" applyAlignment="1">
      <alignment horizontal="right" vertical="center"/>
    </xf>
    <xf numFmtId="38" fontId="6" fillId="0" borderId="10" xfId="33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right" vertical="center"/>
    </xf>
    <xf numFmtId="176" fontId="0" fillId="0" borderId="10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6" fillId="0" borderId="10" xfId="42" applyNumberFormat="1" applyFont="1" applyBorder="1" applyAlignment="1">
      <alignment vertical="center"/>
    </xf>
    <xf numFmtId="38" fontId="6" fillId="0" borderId="10" xfId="33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0" xfId="43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24" borderId="15" xfId="0" applyFill="1" applyBorder="1" applyAlignment="1">
      <alignment horizontal="center" vertical="center" wrapText="1"/>
    </xf>
    <xf numFmtId="0" fontId="0" fillId="24" borderId="16" xfId="0" applyFill="1" applyBorder="1" applyAlignment="1">
      <alignment horizontal="center" vertical="center" wrapText="1"/>
    </xf>
    <xf numFmtId="0" fontId="6" fillId="24" borderId="15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 wrapText="1"/>
    </xf>
    <xf numFmtId="0" fontId="6" fillId="24" borderId="16" xfId="4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123825</xdr:rowOff>
    </xdr:from>
    <xdr:to>
      <xdr:col>6</xdr:col>
      <xdr:colOff>28575</xdr:colOff>
      <xdr:row>2</xdr:row>
      <xdr:rowOff>123825</xdr:rowOff>
    </xdr:to>
    <xdr:sp macro="" textlink="">
      <xdr:nvSpPr>
        <xdr:cNvPr id="1050" name="Line 1"/>
        <xdr:cNvSpPr>
          <a:spLocks noChangeShapeType="1"/>
        </xdr:cNvSpPr>
      </xdr:nvSpPr>
      <xdr:spPr bwMode="auto">
        <a:xfrm>
          <a:off x="426720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</xdr:row>
      <xdr:rowOff>123825</xdr:rowOff>
    </xdr:from>
    <xdr:to>
      <xdr:col>9</xdr:col>
      <xdr:colOff>923925</xdr:colOff>
      <xdr:row>2</xdr:row>
      <xdr:rowOff>123825</xdr:rowOff>
    </xdr:to>
    <xdr:sp macro="" textlink="">
      <xdr:nvSpPr>
        <xdr:cNvPr id="1051" name="Line 2"/>
        <xdr:cNvSpPr>
          <a:spLocks noChangeShapeType="1"/>
        </xdr:cNvSpPr>
      </xdr:nvSpPr>
      <xdr:spPr bwMode="auto">
        <a:xfrm>
          <a:off x="7581900" y="800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2</xdr:row>
      <xdr:rowOff>123825</xdr:rowOff>
    </xdr:from>
    <xdr:to>
      <xdr:col>7</xdr:col>
      <xdr:colOff>9525</xdr:colOff>
      <xdr:row>2</xdr:row>
      <xdr:rowOff>123825</xdr:rowOff>
    </xdr:to>
    <xdr:sp macro="" textlink="">
      <xdr:nvSpPr>
        <xdr:cNvPr id="1052" name="Line 3"/>
        <xdr:cNvSpPr>
          <a:spLocks noChangeShapeType="1"/>
        </xdr:cNvSpPr>
      </xdr:nvSpPr>
      <xdr:spPr bwMode="auto">
        <a:xfrm rot="10800000">
          <a:off x="5172075" y="80010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7</xdr:row>
      <xdr:rowOff>123825</xdr:rowOff>
    </xdr:from>
    <xdr:to>
      <xdr:col>6</xdr:col>
      <xdr:colOff>28575</xdr:colOff>
      <xdr:row>7</xdr:row>
      <xdr:rowOff>123825</xdr:rowOff>
    </xdr:to>
    <xdr:sp macro="" textlink="">
      <xdr:nvSpPr>
        <xdr:cNvPr id="1053" name="Line 4"/>
        <xdr:cNvSpPr>
          <a:spLocks noChangeShapeType="1"/>
        </xdr:cNvSpPr>
      </xdr:nvSpPr>
      <xdr:spPr bwMode="auto">
        <a:xfrm>
          <a:off x="4267200" y="208597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</xdr:row>
      <xdr:rowOff>123825</xdr:rowOff>
    </xdr:from>
    <xdr:to>
      <xdr:col>9</xdr:col>
      <xdr:colOff>923925</xdr:colOff>
      <xdr:row>7</xdr:row>
      <xdr:rowOff>123825</xdr:rowOff>
    </xdr:to>
    <xdr:sp macro="" textlink="">
      <xdr:nvSpPr>
        <xdr:cNvPr id="1054" name="Line 5"/>
        <xdr:cNvSpPr>
          <a:spLocks noChangeShapeType="1"/>
        </xdr:cNvSpPr>
      </xdr:nvSpPr>
      <xdr:spPr bwMode="auto">
        <a:xfrm>
          <a:off x="7581900" y="20859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7</xdr:row>
      <xdr:rowOff>123825</xdr:rowOff>
    </xdr:from>
    <xdr:to>
      <xdr:col>7</xdr:col>
      <xdr:colOff>9525</xdr:colOff>
      <xdr:row>7</xdr:row>
      <xdr:rowOff>123825</xdr:rowOff>
    </xdr:to>
    <xdr:sp macro="" textlink="">
      <xdr:nvSpPr>
        <xdr:cNvPr id="1055" name="Line 6"/>
        <xdr:cNvSpPr>
          <a:spLocks noChangeShapeType="1"/>
        </xdr:cNvSpPr>
      </xdr:nvSpPr>
      <xdr:spPr bwMode="auto">
        <a:xfrm rot="10800000">
          <a:off x="5172075" y="20859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7</xdr:row>
      <xdr:rowOff>123825</xdr:rowOff>
    </xdr:from>
    <xdr:to>
      <xdr:col>13</xdr:col>
      <xdr:colOff>1038225</xdr:colOff>
      <xdr:row>7</xdr:row>
      <xdr:rowOff>123825</xdr:rowOff>
    </xdr:to>
    <xdr:sp macro="" textlink="">
      <xdr:nvSpPr>
        <xdr:cNvPr id="1056" name="Line 5"/>
        <xdr:cNvSpPr>
          <a:spLocks noChangeShapeType="1"/>
        </xdr:cNvSpPr>
      </xdr:nvSpPr>
      <xdr:spPr bwMode="auto">
        <a:xfrm>
          <a:off x="10934700" y="208597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7</xdr:row>
      <xdr:rowOff>123825</xdr:rowOff>
    </xdr:from>
    <xdr:to>
      <xdr:col>11</xdr:col>
      <xdr:colOff>9525</xdr:colOff>
      <xdr:row>7</xdr:row>
      <xdr:rowOff>123825</xdr:rowOff>
    </xdr:to>
    <xdr:sp macro="" textlink="">
      <xdr:nvSpPr>
        <xdr:cNvPr id="1057" name="Line 6"/>
        <xdr:cNvSpPr>
          <a:spLocks noChangeShapeType="1"/>
        </xdr:cNvSpPr>
      </xdr:nvSpPr>
      <xdr:spPr bwMode="auto">
        <a:xfrm rot="10800000">
          <a:off x="8505825" y="20859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</xdr:row>
      <xdr:rowOff>123825</xdr:rowOff>
    </xdr:from>
    <xdr:to>
      <xdr:col>6</xdr:col>
      <xdr:colOff>28575</xdr:colOff>
      <xdr:row>2</xdr:row>
      <xdr:rowOff>123825</xdr:rowOff>
    </xdr:to>
    <xdr:sp macro="" textlink="">
      <xdr:nvSpPr>
        <xdr:cNvPr id="1058" name="Line 1"/>
        <xdr:cNvSpPr>
          <a:spLocks noChangeShapeType="1"/>
        </xdr:cNvSpPr>
      </xdr:nvSpPr>
      <xdr:spPr bwMode="auto">
        <a:xfrm>
          <a:off x="426720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</xdr:row>
      <xdr:rowOff>123825</xdr:rowOff>
    </xdr:from>
    <xdr:to>
      <xdr:col>9</xdr:col>
      <xdr:colOff>923925</xdr:colOff>
      <xdr:row>2</xdr:row>
      <xdr:rowOff>123825</xdr:rowOff>
    </xdr:to>
    <xdr:sp macro="" textlink="">
      <xdr:nvSpPr>
        <xdr:cNvPr id="1059" name="Line 2"/>
        <xdr:cNvSpPr>
          <a:spLocks noChangeShapeType="1"/>
        </xdr:cNvSpPr>
      </xdr:nvSpPr>
      <xdr:spPr bwMode="auto">
        <a:xfrm>
          <a:off x="7581900" y="800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2</xdr:row>
      <xdr:rowOff>123825</xdr:rowOff>
    </xdr:from>
    <xdr:to>
      <xdr:col>7</xdr:col>
      <xdr:colOff>9525</xdr:colOff>
      <xdr:row>2</xdr:row>
      <xdr:rowOff>123825</xdr:rowOff>
    </xdr:to>
    <xdr:sp macro="" textlink="">
      <xdr:nvSpPr>
        <xdr:cNvPr id="1060" name="Line 3"/>
        <xdr:cNvSpPr>
          <a:spLocks noChangeShapeType="1"/>
        </xdr:cNvSpPr>
      </xdr:nvSpPr>
      <xdr:spPr bwMode="auto">
        <a:xfrm rot="10800000">
          <a:off x="5172075" y="80010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7</xdr:row>
      <xdr:rowOff>123825</xdr:rowOff>
    </xdr:from>
    <xdr:to>
      <xdr:col>6</xdr:col>
      <xdr:colOff>28575</xdr:colOff>
      <xdr:row>7</xdr:row>
      <xdr:rowOff>123825</xdr:rowOff>
    </xdr:to>
    <xdr:sp macro="" textlink="">
      <xdr:nvSpPr>
        <xdr:cNvPr id="1061" name="Line 4"/>
        <xdr:cNvSpPr>
          <a:spLocks noChangeShapeType="1"/>
        </xdr:cNvSpPr>
      </xdr:nvSpPr>
      <xdr:spPr bwMode="auto">
        <a:xfrm>
          <a:off x="4267200" y="208597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</xdr:row>
      <xdr:rowOff>123825</xdr:rowOff>
    </xdr:from>
    <xdr:to>
      <xdr:col>9</xdr:col>
      <xdr:colOff>923925</xdr:colOff>
      <xdr:row>7</xdr:row>
      <xdr:rowOff>123825</xdr:rowOff>
    </xdr:to>
    <xdr:sp macro="" textlink="">
      <xdr:nvSpPr>
        <xdr:cNvPr id="1062" name="Line 5"/>
        <xdr:cNvSpPr>
          <a:spLocks noChangeShapeType="1"/>
        </xdr:cNvSpPr>
      </xdr:nvSpPr>
      <xdr:spPr bwMode="auto">
        <a:xfrm>
          <a:off x="7581900" y="20859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7</xdr:row>
      <xdr:rowOff>123825</xdr:rowOff>
    </xdr:from>
    <xdr:to>
      <xdr:col>7</xdr:col>
      <xdr:colOff>9525</xdr:colOff>
      <xdr:row>7</xdr:row>
      <xdr:rowOff>123825</xdr:rowOff>
    </xdr:to>
    <xdr:sp macro="" textlink="">
      <xdr:nvSpPr>
        <xdr:cNvPr id="1063" name="Line 6"/>
        <xdr:cNvSpPr>
          <a:spLocks noChangeShapeType="1"/>
        </xdr:cNvSpPr>
      </xdr:nvSpPr>
      <xdr:spPr bwMode="auto">
        <a:xfrm rot="10800000">
          <a:off x="5172075" y="20859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7</xdr:row>
      <xdr:rowOff>123825</xdr:rowOff>
    </xdr:from>
    <xdr:to>
      <xdr:col>13</xdr:col>
      <xdr:colOff>1038225</xdr:colOff>
      <xdr:row>7</xdr:row>
      <xdr:rowOff>123825</xdr:rowOff>
    </xdr:to>
    <xdr:sp macro="" textlink="">
      <xdr:nvSpPr>
        <xdr:cNvPr id="1064" name="Line 5"/>
        <xdr:cNvSpPr>
          <a:spLocks noChangeShapeType="1"/>
        </xdr:cNvSpPr>
      </xdr:nvSpPr>
      <xdr:spPr bwMode="auto">
        <a:xfrm>
          <a:off x="10934700" y="208597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7</xdr:row>
      <xdr:rowOff>123825</xdr:rowOff>
    </xdr:from>
    <xdr:to>
      <xdr:col>11</xdr:col>
      <xdr:colOff>9525</xdr:colOff>
      <xdr:row>7</xdr:row>
      <xdr:rowOff>123825</xdr:rowOff>
    </xdr:to>
    <xdr:sp macro="" textlink="">
      <xdr:nvSpPr>
        <xdr:cNvPr id="1065" name="Line 6"/>
        <xdr:cNvSpPr>
          <a:spLocks noChangeShapeType="1"/>
        </xdr:cNvSpPr>
      </xdr:nvSpPr>
      <xdr:spPr bwMode="auto">
        <a:xfrm rot="10800000">
          <a:off x="8505825" y="20859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</xdr:row>
      <xdr:rowOff>123825</xdr:rowOff>
    </xdr:from>
    <xdr:to>
      <xdr:col>6</xdr:col>
      <xdr:colOff>28575</xdr:colOff>
      <xdr:row>2</xdr:row>
      <xdr:rowOff>123825</xdr:rowOff>
    </xdr:to>
    <xdr:sp macro="" textlink="">
      <xdr:nvSpPr>
        <xdr:cNvPr id="1066" name="Line 1"/>
        <xdr:cNvSpPr>
          <a:spLocks noChangeShapeType="1"/>
        </xdr:cNvSpPr>
      </xdr:nvSpPr>
      <xdr:spPr bwMode="auto">
        <a:xfrm>
          <a:off x="426720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</xdr:row>
      <xdr:rowOff>123825</xdr:rowOff>
    </xdr:from>
    <xdr:to>
      <xdr:col>9</xdr:col>
      <xdr:colOff>923925</xdr:colOff>
      <xdr:row>2</xdr:row>
      <xdr:rowOff>123825</xdr:rowOff>
    </xdr:to>
    <xdr:sp macro="" textlink="">
      <xdr:nvSpPr>
        <xdr:cNvPr id="1067" name="Line 2"/>
        <xdr:cNvSpPr>
          <a:spLocks noChangeShapeType="1"/>
        </xdr:cNvSpPr>
      </xdr:nvSpPr>
      <xdr:spPr bwMode="auto">
        <a:xfrm>
          <a:off x="7581900" y="800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2</xdr:row>
      <xdr:rowOff>123825</xdr:rowOff>
    </xdr:from>
    <xdr:to>
      <xdr:col>7</xdr:col>
      <xdr:colOff>9525</xdr:colOff>
      <xdr:row>2</xdr:row>
      <xdr:rowOff>123825</xdr:rowOff>
    </xdr:to>
    <xdr:sp macro="" textlink="">
      <xdr:nvSpPr>
        <xdr:cNvPr id="1068" name="Line 3"/>
        <xdr:cNvSpPr>
          <a:spLocks noChangeShapeType="1"/>
        </xdr:cNvSpPr>
      </xdr:nvSpPr>
      <xdr:spPr bwMode="auto">
        <a:xfrm rot="10800000">
          <a:off x="5172075" y="80010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7</xdr:row>
      <xdr:rowOff>123825</xdr:rowOff>
    </xdr:from>
    <xdr:to>
      <xdr:col>6</xdr:col>
      <xdr:colOff>28575</xdr:colOff>
      <xdr:row>7</xdr:row>
      <xdr:rowOff>123825</xdr:rowOff>
    </xdr:to>
    <xdr:sp macro="" textlink="">
      <xdr:nvSpPr>
        <xdr:cNvPr id="1069" name="Line 4"/>
        <xdr:cNvSpPr>
          <a:spLocks noChangeShapeType="1"/>
        </xdr:cNvSpPr>
      </xdr:nvSpPr>
      <xdr:spPr bwMode="auto">
        <a:xfrm>
          <a:off x="4267200" y="208597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</xdr:row>
      <xdr:rowOff>123825</xdr:rowOff>
    </xdr:from>
    <xdr:to>
      <xdr:col>9</xdr:col>
      <xdr:colOff>923925</xdr:colOff>
      <xdr:row>7</xdr:row>
      <xdr:rowOff>123825</xdr:rowOff>
    </xdr:to>
    <xdr:sp macro="" textlink="">
      <xdr:nvSpPr>
        <xdr:cNvPr id="1070" name="Line 5"/>
        <xdr:cNvSpPr>
          <a:spLocks noChangeShapeType="1"/>
        </xdr:cNvSpPr>
      </xdr:nvSpPr>
      <xdr:spPr bwMode="auto">
        <a:xfrm>
          <a:off x="7581900" y="20859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0</xdr:colOff>
      <xdr:row>7</xdr:row>
      <xdr:rowOff>123825</xdr:rowOff>
    </xdr:to>
    <xdr:sp macro="" textlink="">
      <xdr:nvSpPr>
        <xdr:cNvPr id="1071" name="Line 6"/>
        <xdr:cNvSpPr>
          <a:spLocks noChangeShapeType="1"/>
        </xdr:cNvSpPr>
      </xdr:nvSpPr>
      <xdr:spPr bwMode="auto">
        <a:xfrm rot="10800000">
          <a:off x="1924050" y="20859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7</xdr:row>
      <xdr:rowOff>123825</xdr:rowOff>
    </xdr:from>
    <xdr:to>
      <xdr:col>13</xdr:col>
      <xdr:colOff>1038225</xdr:colOff>
      <xdr:row>7</xdr:row>
      <xdr:rowOff>123825</xdr:rowOff>
    </xdr:to>
    <xdr:sp macro="" textlink="">
      <xdr:nvSpPr>
        <xdr:cNvPr id="1072" name="Line 5"/>
        <xdr:cNvSpPr>
          <a:spLocks noChangeShapeType="1"/>
        </xdr:cNvSpPr>
      </xdr:nvSpPr>
      <xdr:spPr bwMode="auto">
        <a:xfrm>
          <a:off x="10934700" y="208597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7</xdr:row>
      <xdr:rowOff>123825</xdr:rowOff>
    </xdr:from>
    <xdr:to>
      <xdr:col>11</xdr:col>
      <xdr:colOff>9525</xdr:colOff>
      <xdr:row>7</xdr:row>
      <xdr:rowOff>123825</xdr:rowOff>
    </xdr:to>
    <xdr:sp macro="" textlink="">
      <xdr:nvSpPr>
        <xdr:cNvPr id="1073" name="Line 6"/>
        <xdr:cNvSpPr>
          <a:spLocks noChangeShapeType="1"/>
        </xdr:cNvSpPr>
      </xdr:nvSpPr>
      <xdr:spPr bwMode="auto">
        <a:xfrm rot="10800000">
          <a:off x="8505825" y="208597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123825</xdr:rowOff>
    </xdr:from>
    <xdr:to>
      <xdr:col>4</xdr:col>
      <xdr:colOff>0</xdr:colOff>
      <xdr:row>2</xdr:row>
      <xdr:rowOff>123825</xdr:rowOff>
    </xdr:to>
    <xdr:sp macro="" textlink="">
      <xdr:nvSpPr>
        <xdr:cNvPr id="1074" name="Line 3"/>
        <xdr:cNvSpPr>
          <a:spLocks noChangeShapeType="1"/>
        </xdr:cNvSpPr>
      </xdr:nvSpPr>
      <xdr:spPr bwMode="auto">
        <a:xfrm rot="10800000">
          <a:off x="1924050" y="80010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15</xdr:row>
      <xdr:rowOff>133350</xdr:rowOff>
    </xdr:from>
    <xdr:to>
      <xdr:col>5</xdr:col>
      <xdr:colOff>0</xdr:colOff>
      <xdr:row>15</xdr:row>
      <xdr:rowOff>133350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2705100" y="3990975"/>
          <a:ext cx="233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15</xdr:row>
      <xdr:rowOff>133350</xdr:rowOff>
    </xdr:from>
    <xdr:to>
      <xdr:col>5</xdr:col>
      <xdr:colOff>895350</xdr:colOff>
      <xdr:row>15</xdr:row>
      <xdr:rowOff>133350</xdr:rowOff>
    </xdr:to>
    <xdr:sp macro="" textlink="">
      <xdr:nvSpPr>
        <xdr:cNvPr id="2056" name="Line 2"/>
        <xdr:cNvSpPr>
          <a:spLocks noChangeShapeType="1"/>
        </xdr:cNvSpPr>
      </xdr:nvSpPr>
      <xdr:spPr bwMode="auto">
        <a:xfrm flipH="1" flipV="1">
          <a:off x="5105400" y="3990975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15</xdr:row>
      <xdr:rowOff>123825</xdr:rowOff>
    </xdr:from>
    <xdr:to>
      <xdr:col>9</xdr:col>
      <xdr:colOff>9525</xdr:colOff>
      <xdr:row>15</xdr:row>
      <xdr:rowOff>123825</xdr:rowOff>
    </xdr:to>
    <xdr:sp macro="" textlink="">
      <xdr:nvSpPr>
        <xdr:cNvPr id="2057" name="Line 3"/>
        <xdr:cNvSpPr>
          <a:spLocks noChangeShapeType="1"/>
        </xdr:cNvSpPr>
      </xdr:nvSpPr>
      <xdr:spPr bwMode="auto">
        <a:xfrm flipV="1">
          <a:off x="7181850" y="39814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23</xdr:row>
      <xdr:rowOff>123825</xdr:rowOff>
    </xdr:from>
    <xdr:to>
      <xdr:col>5</xdr:col>
      <xdr:colOff>28575</xdr:colOff>
      <xdr:row>23</xdr:row>
      <xdr:rowOff>123825</xdr:rowOff>
    </xdr:to>
    <xdr:sp macro="" textlink="">
      <xdr:nvSpPr>
        <xdr:cNvPr id="2058" name="Line 4"/>
        <xdr:cNvSpPr>
          <a:spLocks noChangeShapeType="1"/>
        </xdr:cNvSpPr>
      </xdr:nvSpPr>
      <xdr:spPr bwMode="auto">
        <a:xfrm>
          <a:off x="4038600" y="61436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123825</xdr:rowOff>
    </xdr:from>
    <xdr:to>
      <xdr:col>9</xdr:col>
      <xdr:colOff>9525</xdr:colOff>
      <xdr:row>23</xdr:row>
      <xdr:rowOff>123825</xdr:rowOff>
    </xdr:to>
    <xdr:sp macro="" textlink="">
      <xdr:nvSpPr>
        <xdr:cNvPr id="2059" name="Line 5"/>
        <xdr:cNvSpPr>
          <a:spLocks noChangeShapeType="1"/>
        </xdr:cNvSpPr>
      </xdr:nvSpPr>
      <xdr:spPr bwMode="auto">
        <a:xfrm>
          <a:off x="8248650" y="61436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23</xdr:row>
      <xdr:rowOff>123825</xdr:rowOff>
    </xdr:from>
    <xdr:to>
      <xdr:col>6</xdr:col>
      <xdr:colOff>9525</xdr:colOff>
      <xdr:row>23</xdr:row>
      <xdr:rowOff>123825</xdr:rowOff>
    </xdr:to>
    <xdr:sp macro="" textlink="">
      <xdr:nvSpPr>
        <xdr:cNvPr id="2060" name="Line 6"/>
        <xdr:cNvSpPr>
          <a:spLocks noChangeShapeType="1"/>
        </xdr:cNvSpPr>
      </xdr:nvSpPr>
      <xdr:spPr bwMode="auto">
        <a:xfrm rot="10800000">
          <a:off x="5076825" y="61436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R36"/>
  <sheetViews>
    <sheetView tabSelected="1" workbookViewId="0">
      <selection activeCell="S5" sqref="S5"/>
    </sheetView>
  </sheetViews>
  <sheetFormatPr defaultRowHeight="20.25" customHeight="1" x14ac:dyDescent="0.15"/>
  <cols>
    <col min="1" max="1" width="10.625" style="1" customWidth="1"/>
    <col min="2" max="2" width="14.5" style="1" customWidth="1"/>
    <col min="3" max="3" width="9" style="1" bestFit="1" customWidth="1"/>
    <col min="4" max="4" width="12.125" style="1" bestFit="1" customWidth="1"/>
    <col min="5" max="5" width="9" style="1" bestFit="1" customWidth="1"/>
    <col min="6" max="6" width="12.125" style="1" bestFit="1" customWidth="1"/>
    <col min="7" max="7" width="9" style="1" bestFit="1" customWidth="1"/>
    <col min="8" max="8" width="13.625" style="1" customWidth="1"/>
    <col min="9" max="9" width="9" style="1" bestFit="1" customWidth="1"/>
    <col min="10" max="10" width="12.125" style="1" bestFit="1" customWidth="1"/>
    <col min="11" max="11" width="9" style="1" bestFit="1" customWidth="1"/>
    <col min="12" max="12" width="13.875" style="1" customWidth="1"/>
    <col min="13" max="13" width="9" style="1" bestFit="1" customWidth="1"/>
    <col min="14" max="14" width="13.875" style="1" customWidth="1"/>
    <col min="15" max="15" width="9" style="1" customWidth="1"/>
    <col min="16" max="16" width="13.875" style="1" customWidth="1"/>
    <col min="17" max="17" width="9" style="1" customWidth="1"/>
    <col min="18" max="18" width="13.875" style="1" customWidth="1"/>
    <col min="19" max="16384" width="9" style="1"/>
  </cols>
  <sheetData>
    <row r="1" spans="1:18" ht="20.25" customHeight="1" x14ac:dyDescent="0.15">
      <c r="A1" s="18" t="s">
        <v>44</v>
      </c>
    </row>
    <row r="3" spans="1:18" ht="20.25" customHeight="1" x14ac:dyDescent="0.15">
      <c r="A3" s="1" t="s">
        <v>42</v>
      </c>
      <c r="E3" s="15" t="s">
        <v>6</v>
      </c>
      <c r="H3" s="47" t="s">
        <v>7</v>
      </c>
      <c r="I3" s="47"/>
      <c r="N3" s="26"/>
      <c r="O3" s="26"/>
    </row>
    <row r="4" spans="1:18" ht="20.25" customHeight="1" x14ac:dyDescent="0.15">
      <c r="A4" s="41" t="s">
        <v>8</v>
      </c>
      <c r="B4" s="42" t="s">
        <v>35</v>
      </c>
      <c r="C4" s="48" t="s">
        <v>38</v>
      </c>
      <c r="D4" s="45"/>
      <c r="E4" s="41" t="s">
        <v>10</v>
      </c>
      <c r="F4" s="41"/>
      <c r="G4" s="48" t="s">
        <v>38</v>
      </c>
      <c r="H4" s="45"/>
      <c r="I4" s="41" t="s">
        <v>10</v>
      </c>
      <c r="J4" s="41"/>
      <c r="K4" s="41" t="s">
        <v>11</v>
      </c>
      <c r="L4" s="41"/>
      <c r="M4" s="23"/>
      <c r="N4" s="24"/>
      <c r="O4" s="25"/>
      <c r="P4" s="25"/>
    </row>
    <row r="5" spans="1:18" ht="20.25" customHeight="1" x14ac:dyDescent="0.15">
      <c r="A5" s="41"/>
      <c r="B5" s="43"/>
      <c r="C5" s="29" t="s">
        <v>12</v>
      </c>
      <c r="D5" s="29" t="s">
        <v>13</v>
      </c>
      <c r="E5" s="30" t="s">
        <v>12</v>
      </c>
      <c r="F5" s="30" t="s">
        <v>14</v>
      </c>
      <c r="G5" s="30" t="s">
        <v>12</v>
      </c>
      <c r="H5" s="30" t="s">
        <v>14</v>
      </c>
      <c r="I5" s="30" t="s">
        <v>12</v>
      </c>
      <c r="J5" s="30" t="s">
        <v>14</v>
      </c>
      <c r="K5" s="30" t="s">
        <v>12</v>
      </c>
      <c r="L5" s="30" t="s">
        <v>14</v>
      </c>
      <c r="M5" s="22"/>
      <c r="N5" s="22"/>
      <c r="O5" s="22"/>
      <c r="P5" s="22"/>
    </row>
    <row r="6" spans="1:18" ht="20.25" customHeight="1" x14ac:dyDescent="0.15">
      <c r="A6" s="38" t="s">
        <v>46</v>
      </c>
      <c r="B6" s="31" t="s">
        <v>34</v>
      </c>
      <c r="C6" s="3">
        <v>28744</v>
      </c>
      <c r="D6" s="3">
        <v>162485000</v>
      </c>
      <c r="E6" s="3">
        <v>13183</v>
      </c>
      <c r="F6" s="3">
        <v>75865000</v>
      </c>
      <c r="G6" s="3">
        <v>68361</v>
      </c>
      <c r="H6" s="3">
        <v>385500000</v>
      </c>
      <c r="I6" s="3">
        <v>31284</v>
      </c>
      <c r="J6" s="3">
        <v>181935000</v>
      </c>
      <c r="K6" s="3">
        <v>141572</v>
      </c>
      <c r="L6" s="3">
        <v>805785000</v>
      </c>
      <c r="M6" s="21"/>
      <c r="N6" s="21"/>
      <c r="O6" s="21"/>
      <c r="P6" s="21"/>
      <c r="Q6" s="26"/>
      <c r="R6" s="26"/>
    </row>
    <row r="7" spans="1:18" s="6" customFormat="1" ht="20.25" customHeight="1" x14ac:dyDescent="0.15">
      <c r="A7" s="4"/>
      <c r="B7" s="4"/>
      <c r="C7" s="5"/>
      <c r="D7" s="5"/>
      <c r="E7" s="5"/>
      <c r="F7" s="5"/>
      <c r="G7" s="5"/>
      <c r="H7" s="5"/>
      <c r="I7" s="5"/>
      <c r="J7" s="5"/>
      <c r="K7" s="21"/>
      <c r="L7" s="21"/>
      <c r="M7" s="21"/>
      <c r="N7" s="21"/>
      <c r="O7" s="21"/>
      <c r="P7" s="21"/>
      <c r="Q7" s="21"/>
      <c r="R7" s="21"/>
    </row>
    <row r="8" spans="1:18" ht="20.25" customHeight="1" x14ac:dyDescent="0.15">
      <c r="A8" s="7"/>
      <c r="B8" s="7"/>
      <c r="C8" s="8"/>
      <c r="D8" s="8"/>
      <c r="E8" s="15" t="s">
        <v>6</v>
      </c>
      <c r="H8" s="50" t="s">
        <v>15</v>
      </c>
      <c r="I8" s="50"/>
      <c r="L8" s="50" t="s">
        <v>40</v>
      </c>
      <c r="M8" s="50"/>
    </row>
    <row r="9" spans="1:18" ht="20.25" customHeight="1" x14ac:dyDescent="0.15">
      <c r="A9" s="41" t="s">
        <v>8</v>
      </c>
      <c r="B9" s="42" t="s">
        <v>35</v>
      </c>
      <c r="C9" s="44" t="s">
        <v>38</v>
      </c>
      <c r="D9" s="45"/>
      <c r="E9" s="41" t="s">
        <v>10</v>
      </c>
      <c r="F9" s="41"/>
      <c r="G9" s="44" t="s">
        <v>38</v>
      </c>
      <c r="H9" s="45"/>
      <c r="I9" s="41" t="s">
        <v>10</v>
      </c>
      <c r="J9" s="41"/>
      <c r="K9" s="51" t="s">
        <v>38</v>
      </c>
      <c r="L9" s="52"/>
      <c r="M9" s="53" t="s">
        <v>10</v>
      </c>
      <c r="N9" s="54"/>
      <c r="O9" s="46" t="s">
        <v>39</v>
      </c>
      <c r="P9" s="41"/>
      <c r="Q9" s="41" t="s">
        <v>11</v>
      </c>
      <c r="R9" s="41"/>
    </row>
    <row r="10" spans="1:18" ht="20.25" customHeight="1" x14ac:dyDescent="0.15">
      <c r="A10" s="41"/>
      <c r="B10" s="43"/>
      <c r="C10" s="29" t="s">
        <v>12</v>
      </c>
      <c r="D10" s="29" t="s">
        <v>13</v>
      </c>
      <c r="E10" s="30" t="s">
        <v>12</v>
      </c>
      <c r="F10" s="30" t="s">
        <v>14</v>
      </c>
      <c r="G10" s="30" t="s">
        <v>12</v>
      </c>
      <c r="H10" s="30" t="s">
        <v>14</v>
      </c>
      <c r="I10" s="30" t="s">
        <v>12</v>
      </c>
      <c r="J10" s="30" t="s">
        <v>14</v>
      </c>
      <c r="K10" s="33" t="s">
        <v>12</v>
      </c>
      <c r="L10" s="33" t="s">
        <v>14</v>
      </c>
      <c r="M10" s="33" t="s">
        <v>12</v>
      </c>
      <c r="N10" s="33" t="s">
        <v>14</v>
      </c>
      <c r="O10" s="35" t="s">
        <v>12</v>
      </c>
      <c r="P10" s="35" t="s">
        <v>14</v>
      </c>
      <c r="Q10" s="30" t="s">
        <v>12</v>
      </c>
      <c r="R10" s="30" t="s">
        <v>14</v>
      </c>
    </row>
    <row r="11" spans="1:18" ht="20.25" customHeight="1" x14ac:dyDescent="0.15">
      <c r="A11" s="38" t="s">
        <v>47</v>
      </c>
      <c r="B11" s="31" t="s">
        <v>34</v>
      </c>
      <c r="C11" s="3">
        <v>27246</v>
      </c>
      <c r="D11" s="3">
        <v>154220000</v>
      </c>
      <c r="E11" s="3">
        <v>12699</v>
      </c>
      <c r="F11" s="3">
        <v>74210000</v>
      </c>
      <c r="G11" s="3">
        <v>95566</v>
      </c>
      <c r="H11" s="3">
        <v>537130000</v>
      </c>
      <c r="I11" s="3">
        <v>43355</v>
      </c>
      <c r="J11" s="3">
        <v>249210000</v>
      </c>
      <c r="K11" s="3"/>
      <c r="L11" s="3"/>
      <c r="M11" s="3"/>
      <c r="N11" s="3"/>
      <c r="O11" s="3"/>
      <c r="P11" s="3"/>
      <c r="Q11" s="3">
        <v>178866</v>
      </c>
      <c r="R11" s="3">
        <v>1014770000</v>
      </c>
    </row>
    <row r="12" spans="1:18" ht="20.25" customHeight="1" x14ac:dyDescent="0.15">
      <c r="A12" s="38" t="s">
        <v>48</v>
      </c>
      <c r="B12" s="31" t="s">
        <v>34</v>
      </c>
      <c r="C12" s="3">
        <v>26801</v>
      </c>
      <c r="D12" s="3">
        <v>248650000</v>
      </c>
      <c r="E12" s="3">
        <v>11677</v>
      </c>
      <c r="F12" s="3">
        <v>108005000</v>
      </c>
      <c r="G12" s="3">
        <v>100206</v>
      </c>
      <c r="H12" s="3">
        <v>560915000</v>
      </c>
      <c r="I12" s="3">
        <v>44902</v>
      </c>
      <c r="J12" s="3">
        <v>257025000</v>
      </c>
      <c r="K12" s="3"/>
      <c r="L12" s="3"/>
      <c r="M12" s="3"/>
      <c r="N12" s="3"/>
      <c r="O12" s="3"/>
      <c r="P12" s="3"/>
      <c r="Q12" s="3">
        <v>183586</v>
      </c>
      <c r="R12" s="3">
        <v>1174595000</v>
      </c>
    </row>
    <row r="13" spans="1:18" ht="20.25" customHeight="1" x14ac:dyDescent="0.15">
      <c r="A13" s="38" t="s">
        <v>49</v>
      </c>
      <c r="B13" s="31" t="s">
        <v>34</v>
      </c>
      <c r="C13" s="3">
        <v>27008</v>
      </c>
      <c r="D13" s="3">
        <v>270080000</v>
      </c>
      <c r="E13" s="3">
        <v>11274</v>
      </c>
      <c r="F13" s="3">
        <v>112690000</v>
      </c>
      <c r="G13" s="3">
        <v>98634</v>
      </c>
      <c r="H13" s="3">
        <v>549700000</v>
      </c>
      <c r="I13" s="3">
        <v>42497</v>
      </c>
      <c r="J13" s="3">
        <v>243185000</v>
      </c>
      <c r="K13" s="3"/>
      <c r="L13" s="3"/>
      <c r="M13" s="3"/>
      <c r="N13" s="3"/>
      <c r="O13" s="3"/>
      <c r="P13" s="3"/>
      <c r="Q13" s="3">
        <v>179413</v>
      </c>
      <c r="R13" s="3">
        <v>1175655000</v>
      </c>
    </row>
    <row r="14" spans="1:18" ht="20.25" customHeight="1" x14ac:dyDescent="0.15">
      <c r="A14" s="38" t="s">
        <v>50</v>
      </c>
      <c r="B14" s="31" t="s">
        <v>34</v>
      </c>
      <c r="C14" s="3">
        <v>27004</v>
      </c>
      <c r="D14" s="3">
        <v>270040000</v>
      </c>
      <c r="E14" s="3">
        <v>11239</v>
      </c>
      <c r="F14" s="3">
        <v>112390000</v>
      </c>
      <c r="G14" s="3">
        <v>97266</v>
      </c>
      <c r="H14" s="3">
        <v>540770000</v>
      </c>
      <c r="I14" s="3">
        <v>41337</v>
      </c>
      <c r="J14" s="3">
        <v>236935000</v>
      </c>
      <c r="K14" s="3"/>
      <c r="L14" s="3"/>
      <c r="M14" s="3"/>
      <c r="N14" s="3"/>
      <c r="O14" s="3"/>
      <c r="P14" s="3"/>
      <c r="Q14" s="3">
        <f>C14+E14+G14+I14</f>
        <v>176846</v>
      </c>
      <c r="R14" s="3">
        <f>D14+F14+H14+J14</f>
        <v>1160135000</v>
      </c>
    </row>
    <row r="15" spans="1:18" ht="20.25" customHeight="1" x14ac:dyDescent="0.15">
      <c r="A15" s="49" t="s">
        <v>51</v>
      </c>
      <c r="B15" s="31" t="s">
        <v>34</v>
      </c>
      <c r="C15" s="3">
        <v>4374</v>
      </c>
      <c r="D15" s="3">
        <v>43740000</v>
      </c>
      <c r="E15" s="3">
        <v>1927</v>
      </c>
      <c r="F15" s="3">
        <v>19270000</v>
      </c>
      <c r="G15" s="3">
        <v>16923</v>
      </c>
      <c r="H15" s="3">
        <v>94135000</v>
      </c>
      <c r="I15" s="3">
        <v>7266</v>
      </c>
      <c r="J15" s="3">
        <v>41620000</v>
      </c>
      <c r="K15" s="3"/>
      <c r="L15" s="3"/>
      <c r="M15" s="3"/>
      <c r="N15" s="3"/>
      <c r="O15" s="3">
        <v>55</v>
      </c>
      <c r="P15" s="3">
        <v>550000</v>
      </c>
      <c r="Q15" s="3">
        <f>C15+E15+G15+I15+O15</f>
        <v>30545</v>
      </c>
      <c r="R15" s="3">
        <f>D15+F15+H15+J15+P15</f>
        <v>199315000</v>
      </c>
    </row>
    <row r="16" spans="1:18" ht="20.25" customHeight="1" x14ac:dyDescent="0.15">
      <c r="A16" s="41"/>
      <c r="B16" s="31" t="s">
        <v>36</v>
      </c>
      <c r="C16" s="3">
        <v>22732</v>
      </c>
      <c r="D16" s="3">
        <v>295516000</v>
      </c>
      <c r="E16" s="3">
        <v>9118</v>
      </c>
      <c r="F16" s="3">
        <v>118534000</v>
      </c>
      <c r="G16" s="3">
        <v>82437</v>
      </c>
      <c r="H16" s="3">
        <v>1071681000</v>
      </c>
      <c r="I16" s="3">
        <v>34217</v>
      </c>
      <c r="J16" s="3">
        <v>444821000</v>
      </c>
      <c r="K16" s="3">
        <v>29261</v>
      </c>
      <c r="L16" s="3">
        <v>380393000</v>
      </c>
      <c r="M16" s="3">
        <v>13480</v>
      </c>
      <c r="N16" s="3">
        <v>175240000</v>
      </c>
      <c r="O16" s="3"/>
      <c r="P16" s="3"/>
      <c r="Q16" s="3">
        <f>C16+E16+G16+I16+K16+M16</f>
        <v>191245</v>
      </c>
      <c r="R16" s="3">
        <f>D16+F16+H16+J16+L16+N16</f>
        <v>2486185000</v>
      </c>
    </row>
    <row r="17" spans="1:18" ht="20.25" customHeight="1" x14ac:dyDescent="0.15">
      <c r="A17" s="38" t="s">
        <v>52</v>
      </c>
      <c r="B17" s="31" t="s">
        <v>36</v>
      </c>
      <c r="C17" s="3">
        <v>24775</v>
      </c>
      <c r="D17" s="3">
        <v>337627000</v>
      </c>
      <c r="E17" s="3">
        <v>10390</v>
      </c>
      <c r="F17" s="3">
        <v>142150000</v>
      </c>
      <c r="G17" s="3">
        <v>92562</v>
      </c>
      <c r="H17" s="3">
        <v>1130520000</v>
      </c>
      <c r="I17" s="3">
        <v>41169</v>
      </c>
      <c r="J17" s="3">
        <v>502342000</v>
      </c>
      <c r="K17" s="3">
        <v>33141</v>
      </c>
      <c r="L17" s="3">
        <v>399630000</v>
      </c>
      <c r="M17" s="3">
        <v>16021</v>
      </c>
      <c r="N17" s="3">
        <v>191350000</v>
      </c>
      <c r="O17" s="3"/>
      <c r="P17" s="3"/>
      <c r="Q17" s="3">
        <f>C17+E17+G17+I17+K17+M17</f>
        <v>218058</v>
      </c>
      <c r="R17" s="3">
        <f>D17+F17+H17+J17+L17+N17</f>
        <v>2703619000</v>
      </c>
    </row>
    <row r="18" spans="1:18" ht="20.25" customHeight="1" x14ac:dyDescent="0.15">
      <c r="A18" s="49" t="s">
        <v>53</v>
      </c>
      <c r="B18" s="32" t="s">
        <v>36</v>
      </c>
      <c r="C18" s="16">
        <v>3886</v>
      </c>
      <c r="D18" s="16">
        <v>58290000</v>
      </c>
      <c r="E18" s="16">
        <v>1780</v>
      </c>
      <c r="F18" s="16">
        <v>26700000</v>
      </c>
      <c r="G18" s="16">
        <v>15587</v>
      </c>
      <c r="H18" s="16">
        <v>164771000</v>
      </c>
      <c r="I18" s="16">
        <v>7558</v>
      </c>
      <c r="J18" s="16">
        <v>81313000</v>
      </c>
      <c r="K18" s="16">
        <v>5401</v>
      </c>
      <c r="L18" s="16">
        <v>54124000</v>
      </c>
      <c r="M18" s="16">
        <v>2927</v>
      </c>
      <c r="N18" s="16">
        <v>29270000</v>
      </c>
      <c r="O18" s="16"/>
      <c r="P18" s="16"/>
      <c r="Q18" s="16">
        <v>37129</v>
      </c>
      <c r="R18" s="16">
        <v>414408000</v>
      </c>
    </row>
    <row r="19" spans="1:18" ht="20.25" customHeight="1" x14ac:dyDescent="0.15">
      <c r="A19" s="49"/>
      <c r="B19" s="32" t="s">
        <v>34</v>
      </c>
      <c r="C19" s="16">
        <v>19499</v>
      </c>
      <c r="D19" s="16">
        <v>292485000</v>
      </c>
      <c r="E19" s="16">
        <v>8456</v>
      </c>
      <c r="F19" s="16">
        <v>126840000</v>
      </c>
      <c r="G19" s="16">
        <v>71333</v>
      </c>
      <c r="H19" s="16">
        <v>753725000</v>
      </c>
      <c r="I19" s="16">
        <v>32589</v>
      </c>
      <c r="J19" s="16">
        <v>350260000</v>
      </c>
      <c r="K19" s="16">
        <v>26351</v>
      </c>
      <c r="L19" s="16">
        <v>263490000</v>
      </c>
      <c r="M19" s="16">
        <v>12441</v>
      </c>
      <c r="N19" s="16">
        <v>124410000</v>
      </c>
      <c r="O19" s="16">
        <v>2286</v>
      </c>
      <c r="P19" s="16">
        <v>11430000</v>
      </c>
      <c r="Q19" s="16">
        <f>C19+E19+G19+I19+K19+M19</f>
        <v>170669</v>
      </c>
      <c r="R19" s="16">
        <f>D19+F19+H19+J19+L19+N19</f>
        <v>1911210000</v>
      </c>
    </row>
    <row r="20" spans="1:18" s="17" customFormat="1" ht="20.25" customHeight="1" x14ac:dyDescent="0.15">
      <c r="A20" s="36" t="s">
        <v>54</v>
      </c>
      <c r="B20" s="36" t="s">
        <v>34</v>
      </c>
      <c r="C20" s="16">
        <v>23720</v>
      </c>
      <c r="D20" s="16">
        <v>355800000</v>
      </c>
      <c r="E20" s="16">
        <v>9788</v>
      </c>
      <c r="F20" s="16">
        <v>146820000</v>
      </c>
      <c r="G20" s="16">
        <v>86116</v>
      </c>
      <c r="H20" s="16">
        <v>910500000</v>
      </c>
      <c r="I20" s="16">
        <v>35575</v>
      </c>
      <c r="J20" s="16">
        <v>382770000</v>
      </c>
      <c r="K20" s="16">
        <v>31421</v>
      </c>
      <c r="L20" s="16">
        <v>314210000</v>
      </c>
      <c r="M20" s="16">
        <v>13340</v>
      </c>
      <c r="N20" s="16">
        <v>133400000</v>
      </c>
      <c r="O20" s="16">
        <v>4653</v>
      </c>
      <c r="P20" s="16">
        <v>23265000</v>
      </c>
      <c r="Q20" s="16">
        <v>204613</v>
      </c>
      <c r="R20" s="16">
        <v>2266765000</v>
      </c>
    </row>
    <row r="21" spans="1:18" s="17" customFormat="1" ht="20.25" customHeight="1" x14ac:dyDescent="0.15">
      <c r="A21" s="36" t="s">
        <v>55</v>
      </c>
      <c r="B21" s="36" t="s">
        <v>34</v>
      </c>
      <c r="C21" s="16">
        <v>24583</v>
      </c>
      <c r="D21" s="16">
        <v>368745000</v>
      </c>
      <c r="E21" s="16">
        <v>9048</v>
      </c>
      <c r="F21" s="16">
        <v>135720000</v>
      </c>
      <c r="G21" s="16">
        <v>86114</v>
      </c>
      <c r="H21" s="16">
        <v>912860000</v>
      </c>
      <c r="I21" s="16">
        <v>32366</v>
      </c>
      <c r="J21" s="16">
        <v>349140000</v>
      </c>
      <c r="K21" s="16">
        <v>31898</v>
      </c>
      <c r="L21" s="16">
        <v>318980000</v>
      </c>
      <c r="M21" s="16">
        <v>12369</v>
      </c>
      <c r="N21" s="16">
        <v>123690000</v>
      </c>
      <c r="O21" s="16">
        <v>5201</v>
      </c>
      <c r="P21" s="16">
        <v>26005000</v>
      </c>
      <c r="Q21" s="16">
        <f>C21+E21+G21+I21+O21+K21+M21</f>
        <v>201579</v>
      </c>
      <c r="R21" s="16">
        <f>D21+F21+H21+J21+P21+L21+N21</f>
        <v>2235140000</v>
      </c>
    </row>
    <row r="22" spans="1:18" s="17" customFormat="1" ht="20.25" customHeight="1" x14ac:dyDescent="0.15">
      <c r="A22" s="36" t="s">
        <v>56</v>
      </c>
      <c r="B22" s="36" t="s">
        <v>34</v>
      </c>
      <c r="C22" s="16">
        <v>25106</v>
      </c>
      <c r="D22" s="16">
        <v>376590000</v>
      </c>
      <c r="E22" s="16">
        <v>8257</v>
      </c>
      <c r="F22" s="16">
        <v>123855000</v>
      </c>
      <c r="G22" s="16">
        <v>85688</v>
      </c>
      <c r="H22" s="16">
        <v>910130000</v>
      </c>
      <c r="I22" s="16">
        <v>29203</v>
      </c>
      <c r="J22" s="16">
        <v>315420000</v>
      </c>
      <c r="K22" s="16">
        <v>31970</v>
      </c>
      <c r="L22" s="16">
        <v>319700000</v>
      </c>
      <c r="M22" s="16">
        <v>11467</v>
      </c>
      <c r="N22" s="16">
        <v>114670000</v>
      </c>
      <c r="O22" s="16">
        <v>5621</v>
      </c>
      <c r="P22" s="16">
        <v>28105000</v>
      </c>
      <c r="Q22" s="16">
        <v>197312</v>
      </c>
      <c r="R22" s="16">
        <v>2188470000</v>
      </c>
    </row>
    <row r="23" spans="1:18" s="17" customFormat="1" ht="20.25" customHeight="1" x14ac:dyDescent="0.15">
      <c r="A23" s="36" t="s">
        <v>57</v>
      </c>
      <c r="B23" s="36" t="s">
        <v>34</v>
      </c>
      <c r="C23" s="16">
        <v>25023</v>
      </c>
      <c r="D23" s="16">
        <v>375345000</v>
      </c>
      <c r="E23" s="16">
        <v>7323</v>
      </c>
      <c r="F23" s="16">
        <v>109845000</v>
      </c>
      <c r="G23" s="16">
        <v>84964</v>
      </c>
      <c r="H23" s="16">
        <v>904625000</v>
      </c>
      <c r="I23" s="16">
        <v>26254</v>
      </c>
      <c r="J23" s="16">
        <v>284830000</v>
      </c>
      <c r="K23" s="16">
        <v>31534</v>
      </c>
      <c r="L23" s="16">
        <v>315340000</v>
      </c>
      <c r="M23" s="16">
        <v>10696</v>
      </c>
      <c r="N23" s="16">
        <v>106960000</v>
      </c>
      <c r="O23" s="16">
        <v>6333</v>
      </c>
      <c r="P23" s="16">
        <v>31665000</v>
      </c>
      <c r="Q23" s="16">
        <v>192127</v>
      </c>
      <c r="R23" s="16">
        <v>2128610000</v>
      </c>
    </row>
    <row r="24" spans="1:18" s="17" customFormat="1" ht="20.25" customHeight="1" x14ac:dyDescent="0.15">
      <c r="A24" s="36" t="s">
        <v>58</v>
      </c>
      <c r="B24" s="36" t="s">
        <v>34</v>
      </c>
      <c r="C24" s="16">
        <v>24278</v>
      </c>
      <c r="D24" s="16">
        <v>364170000</v>
      </c>
      <c r="E24" s="16">
        <v>6218</v>
      </c>
      <c r="F24" s="16">
        <v>93270000</v>
      </c>
      <c r="G24" s="16">
        <v>85141</v>
      </c>
      <c r="H24" s="16">
        <v>909565000</v>
      </c>
      <c r="I24" s="16">
        <v>23684</v>
      </c>
      <c r="J24" s="16">
        <v>256660000</v>
      </c>
      <c r="K24" s="16">
        <v>30898</v>
      </c>
      <c r="L24" s="16">
        <v>308980000</v>
      </c>
      <c r="M24" s="16">
        <v>9434</v>
      </c>
      <c r="N24" s="16">
        <v>94340000</v>
      </c>
      <c r="O24" s="16">
        <v>7445</v>
      </c>
      <c r="P24" s="16">
        <v>37225000</v>
      </c>
      <c r="Q24" s="16">
        <v>187098</v>
      </c>
      <c r="R24" s="16">
        <v>2064210000</v>
      </c>
    </row>
    <row r="25" spans="1:18" s="17" customFormat="1" ht="20.25" customHeight="1" x14ac:dyDescent="0.15">
      <c r="A25" s="37" t="s">
        <v>59</v>
      </c>
      <c r="B25" s="37" t="s">
        <v>34</v>
      </c>
      <c r="C25" s="16">
        <v>22963</v>
      </c>
      <c r="D25" s="16">
        <v>344445000</v>
      </c>
      <c r="E25" s="16">
        <v>5323</v>
      </c>
      <c r="F25" s="16">
        <v>79845000</v>
      </c>
      <c r="G25" s="16">
        <v>85947</v>
      </c>
      <c r="H25" s="16">
        <v>919120000</v>
      </c>
      <c r="I25" s="16">
        <v>21785</v>
      </c>
      <c r="J25" s="16">
        <v>236740000</v>
      </c>
      <c r="K25" s="16">
        <v>29339</v>
      </c>
      <c r="L25" s="16">
        <v>293390000</v>
      </c>
      <c r="M25" s="16">
        <v>8364</v>
      </c>
      <c r="N25" s="16">
        <v>83640000</v>
      </c>
      <c r="O25" s="16">
        <v>7666</v>
      </c>
      <c r="P25" s="16">
        <v>38330000</v>
      </c>
      <c r="Q25" s="16">
        <v>181387</v>
      </c>
      <c r="R25" s="16">
        <v>1995510000</v>
      </c>
    </row>
    <row r="26" spans="1:18" s="17" customFormat="1" ht="20.25" customHeight="1" x14ac:dyDescent="0.15">
      <c r="A26" s="37" t="s">
        <v>60</v>
      </c>
      <c r="B26" s="37" t="s">
        <v>34</v>
      </c>
      <c r="C26" s="16">
        <v>21773</v>
      </c>
      <c r="D26" s="16">
        <v>326595000</v>
      </c>
      <c r="E26" s="16">
        <v>4421</v>
      </c>
      <c r="F26" s="16">
        <v>66315000</v>
      </c>
      <c r="G26" s="16">
        <v>85227</v>
      </c>
      <c r="H26" s="16">
        <v>912265000</v>
      </c>
      <c r="I26" s="16">
        <v>20557</v>
      </c>
      <c r="J26" s="16">
        <v>223750000</v>
      </c>
      <c r="K26" s="16">
        <v>28913</v>
      </c>
      <c r="L26" s="16">
        <v>289130000</v>
      </c>
      <c r="M26" s="16">
        <v>7347</v>
      </c>
      <c r="N26" s="16">
        <v>73470000</v>
      </c>
      <c r="O26" s="16">
        <v>7354</v>
      </c>
      <c r="P26" s="16">
        <v>36770000</v>
      </c>
      <c r="Q26" s="16">
        <v>175592</v>
      </c>
      <c r="R26" s="16">
        <v>1928295000</v>
      </c>
    </row>
    <row r="27" spans="1:18" s="17" customFormat="1" ht="20.25" customHeight="1" x14ac:dyDescent="0.15">
      <c r="A27" s="39" t="s">
        <v>61</v>
      </c>
      <c r="B27" s="39" t="s">
        <v>34</v>
      </c>
      <c r="C27" s="16">
        <v>21144</v>
      </c>
      <c r="D27" s="16">
        <v>317160000</v>
      </c>
      <c r="E27" s="16">
        <v>3817</v>
      </c>
      <c r="F27" s="16">
        <v>57255000</v>
      </c>
      <c r="G27" s="16">
        <v>83323</v>
      </c>
      <c r="H27" s="16">
        <v>892425000</v>
      </c>
      <c r="I27" s="16">
        <v>19747</v>
      </c>
      <c r="J27" s="16">
        <v>215125000</v>
      </c>
      <c r="K27" s="16">
        <v>27961</v>
      </c>
      <c r="L27" s="16">
        <v>279610000</v>
      </c>
      <c r="M27" s="16">
        <v>7315</v>
      </c>
      <c r="N27" s="16">
        <v>73150000</v>
      </c>
      <c r="O27" s="16">
        <v>6520</v>
      </c>
      <c r="P27" s="16">
        <v>32600000</v>
      </c>
      <c r="Q27" s="16">
        <v>169827</v>
      </c>
      <c r="R27" s="16">
        <v>1867325000</v>
      </c>
    </row>
    <row r="28" spans="1:18" s="17" customFormat="1" ht="20.25" customHeight="1" x14ac:dyDescent="0.15">
      <c r="A28" s="38" t="s">
        <v>62</v>
      </c>
      <c r="B28" s="38" t="s">
        <v>34</v>
      </c>
      <c r="C28" s="16">
        <v>20029</v>
      </c>
      <c r="D28" s="16">
        <v>300435000</v>
      </c>
      <c r="E28" s="16">
        <v>3278</v>
      </c>
      <c r="F28" s="16">
        <v>49170000</v>
      </c>
      <c r="G28" s="16">
        <v>81537</v>
      </c>
      <c r="H28" s="16">
        <v>875070000</v>
      </c>
      <c r="I28" s="16">
        <v>18546</v>
      </c>
      <c r="J28" s="16">
        <v>202090000</v>
      </c>
      <c r="K28" s="16">
        <v>28511</v>
      </c>
      <c r="L28" s="16">
        <v>285110000</v>
      </c>
      <c r="M28" s="16">
        <v>6982</v>
      </c>
      <c r="N28" s="16">
        <v>69820000</v>
      </c>
      <c r="O28" s="16">
        <v>5988</v>
      </c>
      <c r="P28" s="16">
        <v>29940000</v>
      </c>
      <c r="Q28" s="16">
        <v>164871</v>
      </c>
      <c r="R28" s="16">
        <v>1811635000</v>
      </c>
    </row>
    <row r="29" spans="1:18" s="17" customFormat="1" ht="20.25" customHeight="1" x14ac:dyDescent="0.15">
      <c r="A29" s="40" t="s">
        <v>63</v>
      </c>
      <c r="B29" s="40" t="s">
        <v>34</v>
      </c>
      <c r="C29" s="16">
        <v>18863</v>
      </c>
      <c r="D29" s="16">
        <v>282945000</v>
      </c>
      <c r="E29" s="16">
        <v>3111</v>
      </c>
      <c r="F29" s="16">
        <v>46665000</v>
      </c>
      <c r="G29" s="16">
        <v>78975</v>
      </c>
      <c r="H29" s="16">
        <v>849405000</v>
      </c>
      <c r="I29" s="16">
        <v>17172</v>
      </c>
      <c r="J29" s="16">
        <v>187410000</v>
      </c>
      <c r="K29" s="16">
        <v>28010</v>
      </c>
      <c r="L29" s="16">
        <v>280100000</v>
      </c>
      <c r="M29" s="16">
        <v>6855</v>
      </c>
      <c r="N29" s="16">
        <v>68550000</v>
      </c>
      <c r="O29" s="16">
        <v>3997</v>
      </c>
      <c r="P29" s="16">
        <v>19985000</v>
      </c>
      <c r="Q29" s="16">
        <f>C29+E29+G29+I29+K29+M29+O29</f>
        <v>156983</v>
      </c>
      <c r="R29" s="16">
        <f>D29+F29+H29+J29+L29+N29+P29</f>
        <v>1735060000</v>
      </c>
    </row>
    <row r="30" spans="1:18" ht="20.25" customHeight="1" x14ac:dyDescent="0.15">
      <c r="A30" s="18" t="s">
        <v>45</v>
      </c>
      <c r="Q30" s="34"/>
      <c r="R30" s="34"/>
    </row>
    <row r="31" spans="1:18" ht="20.25" customHeight="1" x14ac:dyDescent="0.15">
      <c r="A31" s="1" t="s">
        <v>33</v>
      </c>
      <c r="Q31" s="34"/>
      <c r="R31" s="34"/>
    </row>
    <row r="32" spans="1:18" ht="20.25" customHeight="1" x14ac:dyDescent="0.15">
      <c r="A32" s="14" t="s">
        <v>37</v>
      </c>
    </row>
    <row r="33" spans="1:17" ht="20.25" customHeight="1" x14ac:dyDescent="0.15">
      <c r="A33" s="14" t="s">
        <v>41</v>
      </c>
      <c r="P33" s="34"/>
      <c r="Q33" s="34"/>
    </row>
    <row r="34" spans="1:17" ht="20.25" customHeight="1" x14ac:dyDescent="0.15">
      <c r="A34" s="18" t="s">
        <v>43</v>
      </c>
    </row>
    <row r="35" spans="1:17" ht="20.25" customHeight="1" x14ac:dyDescent="0.15">
      <c r="A35" s="18"/>
    </row>
    <row r="36" spans="1:17" ht="20.25" customHeight="1" x14ac:dyDescent="0.15">
      <c r="A36" s="1" t="s">
        <v>16</v>
      </c>
    </row>
  </sheetData>
  <mergeCells count="22">
    <mergeCell ref="A15:A16"/>
    <mergeCell ref="A18:A19"/>
    <mergeCell ref="H8:I8"/>
    <mergeCell ref="K4:L4"/>
    <mergeCell ref="A4:A5"/>
    <mergeCell ref="B4:B5"/>
    <mergeCell ref="A9:A10"/>
    <mergeCell ref="L8:M8"/>
    <mergeCell ref="K9:L9"/>
    <mergeCell ref="M9:N9"/>
    <mergeCell ref="H3:I3"/>
    <mergeCell ref="C4:D4"/>
    <mergeCell ref="E4:F4"/>
    <mergeCell ref="G4:H4"/>
    <mergeCell ref="I4:J4"/>
    <mergeCell ref="Q9:R9"/>
    <mergeCell ref="B9:B10"/>
    <mergeCell ref="C9:D9"/>
    <mergeCell ref="E9:F9"/>
    <mergeCell ref="G9:H9"/>
    <mergeCell ref="I9:J9"/>
    <mergeCell ref="O9:P9"/>
  </mergeCells>
  <phoneticPr fontId="20"/>
  <pageMargins left="0.59055118110236227" right="0.39370078740157483" top="0.98425196850393704" bottom="0.98425196850393704" header="0.78740157480314965" footer="0.51181102362204722"/>
  <pageSetup paperSize="9" scale="68" orientation="landscape" r:id="rId1"/>
  <headerFooter>
    <oddHeader>&amp;L第１５章　社会福祉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"/>
  <sheetViews>
    <sheetView topLeftCell="A4" workbookViewId="0"/>
  </sheetViews>
  <sheetFormatPr defaultRowHeight="20.25" customHeight="1" x14ac:dyDescent="0.15"/>
  <cols>
    <col min="1" max="1" width="10.625" style="9" customWidth="1"/>
    <col min="2" max="11" width="13.875" style="9" customWidth="1"/>
    <col min="12" max="16384" width="9" style="9"/>
  </cols>
  <sheetData>
    <row r="2" spans="1:7" ht="20.25" customHeight="1" x14ac:dyDescent="0.15">
      <c r="A2" s="9" t="s">
        <v>17</v>
      </c>
    </row>
    <row r="4" spans="1:7" ht="20.25" customHeight="1" x14ac:dyDescent="0.15">
      <c r="A4" s="9" t="s">
        <v>18</v>
      </c>
    </row>
    <row r="5" spans="1:7" ht="20.25" customHeight="1" x14ac:dyDescent="0.15">
      <c r="A5" s="55" t="s">
        <v>19</v>
      </c>
      <c r="B5" s="57" t="s">
        <v>0</v>
      </c>
      <c r="C5" s="58"/>
      <c r="D5" s="57" t="s">
        <v>1</v>
      </c>
      <c r="E5" s="58"/>
      <c r="F5" s="57" t="s">
        <v>2</v>
      </c>
      <c r="G5" s="58"/>
    </row>
    <row r="6" spans="1:7" ht="20.25" customHeight="1" x14ac:dyDescent="0.15">
      <c r="A6" s="56"/>
      <c r="B6" s="27" t="s">
        <v>3</v>
      </c>
      <c r="C6" s="27" t="s">
        <v>4</v>
      </c>
      <c r="D6" s="27" t="s">
        <v>3</v>
      </c>
      <c r="E6" s="27" t="s">
        <v>4</v>
      </c>
      <c r="F6" s="27" t="s">
        <v>3</v>
      </c>
      <c r="G6" s="27" t="s">
        <v>4</v>
      </c>
    </row>
    <row r="7" spans="1:7" ht="20.25" customHeight="1" x14ac:dyDescent="0.15">
      <c r="A7" s="27" t="s">
        <v>20</v>
      </c>
      <c r="B7" s="19">
        <v>26732</v>
      </c>
      <c r="C7" s="19">
        <v>158755000</v>
      </c>
      <c r="D7" s="19">
        <v>5570</v>
      </c>
      <c r="E7" s="19">
        <v>36130000</v>
      </c>
      <c r="F7" s="19">
        <v>32302</v>
      </c>
      <c r="G7" s="19">
        <v>194885000</v>
      </c>
    </row>
    <row r="8" spans="1:7" ht="20.25" customHeight="1" x14ac:dyDescent="0.15">
      <c r="A8" s="27">
        <v>6</v>
      </c>
      <c r="B8" s="19">
        <v>25293</v>
      </c>
      <c r="C8" s="19">
        <v>144805000</v>
      </c>
      <c r="D8" s="19">
        <v>4992</v>
      </c>
      <c r="E8" s="19">
        <v>30605000</v>
      </c>
      <c r="F8" s="19">
        <v>30285</v>
      </c>
      <c r="G8" s="19">
        <v>175410000</v>
      </c>
    </row>
    <row r="9" spans="1:7" s="10" customFormat="1" ht="20.25" customHeight="1" x14ac:dyDescent="0.15">
      <c r="A9" s="27">
        <v>7</v>
      </c>
      <c r="B9" s="19">
        <v>24405</v>
      </c>
      <c r="C9" s="19">
        <v>141395000</v>
      </c>
      <c r="D9" s="19">
        <v>5210</v>
      </c>
      <c r="E9" s="19">
        <v>31080000</v>
      </c>
      <c r="F9" s="19">
        <v>29615</v>
      </c>
      <c r="G9" s="19">
        <v>172475000</v>
      </c>
    </row>
    <row r="10" spans="1:7" s="10" customFormat="1" ht="20.25" customHeight="1" x14ac:dyDescent="0.15">
      <c r="A10" s="27">
        <v>8</v>
      </c>
      <c r="B10" s="19">
        <v>23999</v>
      </c>
      <c r="C10" s="19">
        <v>138150000</v>
      </c>
      <c r="D10" s="19">
        <v>5549</v>
      </c>
      <c r="E10" s="19">
        <v>33120000</v>
      </c>
      <c r="F10" s="19">
        <f>B10+D10</f>
        <v>29548</v>
      </c>
      <c r="G10" s="19">
        <f>C10+E10</f>
        <v>171270000</v>
      </c>
    </row>
    <row r="11" spans="1:7" ht="20.25" customHeight="1" x14ac:dyDescent="0.15">
      <c r="A11" s="27">
        <v>9</v>
      </c>
      <c r="B11" s="20">
        <v>24012</v>
      </c>
      <c r="C11" s="20">
        <v>137860000</v>
      </c>
      <c r="D11" s="20">
        <v>6009</v>
      </c>
      <c r="E11" s="20">
        <v>35155000</v>
      </c>
      <c r="F11" s="20">
        <v>30021</v>
      </c>
      <c r="G11" s="20">
        <v>173015000</v>
      </c>
    </row>
    <row r="12" spans="1:7" ht="20.25" customHeight="1" x14ac:dyDescent="0.15">
      <c r="A12" s="27">
        <v>10</v>
      </c>
      <c r="B12" s="20">
        <v>23598</v>
      </c>
      <c r="C12" s="20">
        <v>134760000</v>
      </c>
      <c r="D12" s="20">
        <v>6412</v>
      </c>
      <c r="E12" s="20">
        <v>37015000</v>
      </c>
      <c r="F12" s="20">
        <f>B12+D12</f>
        <v>30010</v>
      </c>
      <c r="G12" s="20">
        <f>C12+E12</f>
        <v>171775000</v>
      </c>
    </row>
    <row r="13" spans="1:7" ht="20.25" customHeight="1" x14ac:dyDescent="0.15">
      <c r="A13" s="27">
        <v>11</v>
      </c>
      <c r="B13" s="20">
        <v>23286</v>
      </c>
      <c r="C13" s="20">
        <v>132690000</v>
      </c>
      <c r="D13" s="20">
        <v>6851</v>
      </c>
      <c r="E13" s="20">
        <v>39810000</v>
      </c>
      <c r="F13" s="20">
        <f>B13+D13</f>
        <v>30137</v>
      </c>
      <c r="G13" s="20">
        <f>C13+E13</f>
        <v>172500000</v>
      </c>
    </row>
    <row r="16" spans="1:7" ht="20.25" customHeight="1" x14ac:dyDescent="0.15">
      <c r="A16" s="11" t="s">
        <v>5</v>
      </c>
      <c r="B16" s="9" t="s">
        <v>21</v>
      </c>
      <c r="G16" s="12" t="s">
        <v>22</v>
      </c>
    </row>
    <row r="17" spans="1:11" ht="28.5" customHeight="1" x14ac:dyDescent="0.15">
      <c r="A17" s="55" t="s">
        <v>23</v>
      </c>
      <c r="B17" s="59" t="s">
        <v>24</v>
      </c>
      <c r="C17" s="60"/>
      <c r="D17" s="57" t="s">
        <v>25</v>
      </c>
      <c r="E17" s="58"/>
      <c r="F17" s="59" t="s">
        <v>26</v>
      </c>
      <c r="G17" s="60"/>
      <c r="H17" s="59" t="s">
        <v>27</v>
      </c>
      <c r="I17" s="60"/>
      <c r="J17" s="57" t="s">
        <v>28</v>
      </c>
      <c r="K17" s="58"/>
    </row>
    <row r="18" spans="1:11" ht="20.25" customHeight="1" x14ac:dyDescent="0.15">
      <c r="A18" s="56"/>
      <c r="B18" s="27" t="s">
        <v>29</v>
      </c>
      <c r="C18" s="27" t="s">
        <v>30</v>
      </c>
      <c r="D18" s="27" t="s">
        <v>29</v>
      </c>
      <c r="E18" s="27" t="s">
        <v>30</v>
      </c>
      <c r="F18" s="27" t="s">
        <v>29</v>
      </c>
      <c r="G18" s="27" t="s">
        <v>30</v>
      </c>
      <c r="H18" s="27" t="s">
        <v>29</v>
      </c>
      <c r="I18" s="27" t="s">
        <v>30</v>
      </c>
      <c r="J18" s="27" t="s">
        <v>29</v>
      </c>
      <c r="K18" s="27" t="s">
        <v>30</v>
      </c>
    </row>
    <row r="19" spans="1:11" ht="20.25" customHeight="1" x14ac:dyDescent="0.15">
      <c r="A19" s="28" t="s">
        <v>31</v>
      </c>
      <c r="B19" s="13">
        <v>23792</v>
      </c>
      <c r="C19" s="13">
        <v>135395000</v>
      </c>
      <c r="D19" s="13">
        <v>7676</v>
      </c>
      <c r="E19" s="13">
        <v>44775000</v>
      </c>
      <c r="F19" s="13">
        <v>17963</v>
      </c>
      <c r="G19" s="13">
        <v>103135000</v>
      </c>
      <c r="H19" s="13">
        <v>6728</v>
      </c>
      <c r="I19" s="13">
        <v>38625000</v>
      </c>
      <c r="J19" s="13">
        <f t="shared" ref="J19:K22" si="0">B19+D19+F19+H19</f>
        <v>56159</v>
      </c>
      <c r="K19" s="13">
        <f t="shared" si="0"/>
        <v>321930000</v>
      </c>
    </row>
    <row r="20" spans="1:11" ht="20.25" customHeight="1" x14ac:dyDescent="0.15">
      <c r="A20" s="28">
        <v>13</v>
      </c>
      <c r="B20" s="13">
        <v>24491</v>
      </c>
      <c r="C20" s="13">
        <v>138795000</v>
      </c>
      <c r="D20" s="13">
        <v>8750</v>
      </c>
      <c r="E20" s="13">
        <v>50695000</v>
      </c>
      <c r="F20" s="13">
        <v>27421</v>
      </c>
      <c r="G20" s="13">
        <v>156090000</v>
      </c>
      <c r="H20" s="13">
        <v>10935</v>
      </c>
      <c r="I20" s="13">
        <v>62980000</v>
      </c>
      <c r="J20" s="13">
        <f t="shared" si="0"/>
        <v>71597</v>
      </c>
      <c r="K20" s="13">
        <f t="shared" si="0"/>
        <v>408560000</v>
      </c>
    </row>
    <row r="21" spans="1:11" ht="20.25" customHeight="1" x14ac:dyDescent="0.15">
      <c r="A21" s="28">
        <v>14</v>
      </c>
      <c r="B21" s="13">
        <v>24304</v>
      </c>
      <c r="C21" s="13">
        <v>136370000</v>
      </c>
      <c r="D21" s="13">
        <v>9635</v>
      </c>
      <c r="E21" s="13">
        <v>55620000</v>
      </c>
      <c r="F21" s="13">
        <v>26917</v>
      </c>
      <c r="G21" s="13">
        <v>152430000</v>
      </c>
      <c r="H21" s="13">
        <v>11472</v>
      </c>
      <c r="I21" s="13">
        <v>66020000</v>
      </c>
      <c r="J21" s="13">
        <f t="shared" si="0"/>
        <v>72328</v>
      </c>
      <c r="K21" s="13">
        <f t="shared" si="0"/>
        <v>410440000</v>
      </c>
    </row>
    <row r="22" spans="1:11" ht="20.25" customHeight="1" x14ac:dyDescent="0.15">
      <c r="A22" s="28">
        <v>15</v>
      </c>
      <c r="B22" s="13">
        <v>23908</v>
      </c>
      <c r="C22" s="13">
        <v>134025000</v>
      </c>
      <c r="D22" s="13">
        <v>9987</v>
      </c>
      <c r="E22" s="13">
        <v>57380000</v>
      </c>
      <c r="F22" s="13">
        <v>27296</v>
      </c>
      <c r="G22" s="13">
        <v>154280000</v>
      </c>
      <c r="H22" s="13">
        <v>11528</v>
      </c>
      <c r="I22" s="13">
        <v>66105000</v>
      </c>
      <c r="J22" s="13">
        <f t="shared" si="0"/>
        <v>72719</v>
      </c>
      <c r="K22" s="13">
        <f t="shared" si="0"/>
        <v>411790000</v>
      </c>
    </row>
    <row r="24" spans="1:11" s="1" customFormat="1" ht="20.25" customHeight="1" x14ac:dyDescent="0.15">
      <c r="A24" s="1" t="s">
        <v>5</v>
      </c>
      <c r="D24" s="2" t="s">
        <v>6</v>
      </c>
      <c r="G24" s="61" t="s">
        <v>7</v>
      </c>
      <c r="H24" s="61"/>
    </row>
    <row r="25" spans="1:11" s="1" customFormat="1" ht="20.25" customHeight="1" x14ac:dyDescent="0.15">
      <c r="A25" s="41" t="s">
        <v>8</v>
      </c>
      <c r="B25" s="45" t="s">
        <v>9</v>
      </c>
      <c r="C25" s="45"/>
      <c r="D25" s="41" t="s">
        <v>10</v>
      </c>
      <c r="E25" s="41"/>
      <c r="F25" s="45" t="s">
        <v>9</v>
      </c>
      <c r="G25" s="45"/>
      <c r="H25" s="41" t="s">
        <v>10</v>
      </c>
      <c r="I25" s="41"/>
      <c r="J25" s="41" t="s">
        <v>11</v>
      </c>
      <c r="K25" s="41"/>
    </row>
    <row r="26" spans="1:11" s="1" customFormat="1" ht="20.25" customHeight="1" x14ac:dyDescent="0.15">
      <c r="A26" s="41"/>
      <c r="B26" s="29" t="s">
        <v>12</v>
      </c>
      <c r="C26" s="29" t="s">
        <v>13</v>
      </c>
      <c r="D26" s="30" t="s">
        <v>12</v>
      </c>
      <c r="E26" s="30" t="s">
        <v>14</v>
      </c>
      <c r="F26" s="30" t="s">
        <v>12</v>
      </c>
      <c r="G26" s="30" t="s">
        <v>14</v>
      </c>
      <c r="H26" s="30" t="s">
        <v>12</v>
      </c>
      <c r="I26" s="30" t="s">
        <v>14</v>
      </c>
      <c r="J26" s="30" t="s">
        <v>12</v>
      </c>
      <c r="K26" s="30" t="s">
        <v>14</v>
      </c>
    </row>
    <row r="27" spans="1:11" s="1" customFormat="1" ht="20.25" customHeight="1" x14ac:dyDescent="0.15">
      <c r="A27" s="28">
        <v>16</v>
      </c>
      <c r="B27" s="3">
        <v>22535</v>
      </c>
      <c r="C27" s="3">
        <v>126360000</v>
      </c>
      <c r="D27" s="3">
        <v>9926</v>
      </c>
      <c r="E27" s="3">
        <v>57035000</v>
      </c>
      <c r="F27" s="3">
        <v>46113</v>
      </c>
      <c r="G27" s="3">
        <v>259805000</v>
      </c>
      <c r="H27" s="3">
        <v>20109</v>
      </c>
      <c r="I27" s="3">
        <v>115120000</v>
      </c>
      <c r="J27" s="3">
        <v>98683</v>
      </c>
      <c r="K27" s="3">
        <v>558320000</v>
      </c>
    </row>
    <row r="28" spans="1:11" ht="20.25" customHeight="1" x14ac:dyDescent="0.15">
      <c r="A28" s="9" t="s">
        <v>32</v>
      </c>
    </row>
  </sheetData>
  <mergeCells count="17">
    <mergeCell ref="J25:K25"/>
    <mergeCell ref="G24:H24"/>
    <mergeCell ref="A25:A26"/>
    <mergeCell ref="B25:C25"/>
    <mergeCell ref="D25:E25"/>
    <mergeCell ref="F25:G25"/>
    <mergeCell ref="H25:I25"/>
    <mergeCell ref="J17:K17"/>
    <mergeCell ref="A17:A18"/>
    <mergeCell ref="B17:C17"/>
    <mergeCell ref="D17:E17"/>
    <mergeCell ref="F17:G17"/>
    <mergeCell ref="A5:A6"/>
    <mergeCell ref="B5:C5"/>
    <mergeCell ref="D5:E5"/>
    <mergeCell ref="F5:G5"/>
    <mergeCell ref="H17:I17"/>
  </mergeCells>
  <phoneticPr fontId="21"/>
  <pageMargins left="0.72" right="0.39" top="0.98399999999999999" bottom="0.98399999999999999" header="0.51200000000000001" footer="0.5120000000000000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15-7</vt:lpstr>
      <vt:lpstr>15-7（旧石巻市）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2024-02-29T01:25:58Z</cp:lastPrinted>
  <dcterms:created xsi:type="dcterms:W3CDTF">2009-01-29T23:52:36Z</dcterms:created>
  <dcterms:modified xsi:type="dcterms:W3CDTF">2024-02-29T01:26:30Z</dcterms:modified>
</cp:coreProperties>
</file>