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1-各回答\22-総合相談センター\"/>
    </mc:Choice>
  </mc:AlternateContent>
  <bookViews>
    <workbookView xWindow="0" yWindow="0" windowWidth="28800" windowHeight="12210"/>
  </bookViews>
  <sheets>
    <sheet name="14-3" sheetId="1" r:id="rId1"/>
    <sheet name="14-3（旧石巻市）" sheetId="2" r:id="rId2"/>
  </sheets>
  <calcPr calcId="162913"/>
</workbook>
</file>

<file path=xl/calcChain.xml><?xml version="1.0" encoding="utf-8"?>
<calcChain xmlns="http://schemas.openxmlformats.org/spreadsheetml/2006/main">
  <c r="C27" i="1" l="1"/>
  <c r="C50" i="1"/>
  <c r="C49" i="1" l="1"/>
  <c r="C26" i="1"/>
  <c r="C22" i="1"/>
  <c r="C23" i="1" l="1"/>
  <c r="C24" i="1"/>
  <c r="C25" i="1"/>
  <c r="C39" i="1" l="1"/>
  <c r="C14" i="1"/>
  <c r="C38" i="1"/>
  <c r="C13" i="1"/>
  <c r="C36" i="1"/>
  <c r="C11" i="1"/>
  <c r="C37" i="1"/>
  <c r="C12" i="1"/>
  <c r="C8" i="1"/>
  <c r="C9" i="1"/>
  <c r="C10" i="1"/>
  <c r="C7" i="1"/>
  <c r="C33" i="1"/>
  <c r="C34" i="1"/>
  <c r="C35" i="1"/>
  <c r="C32" i="1"/>
  <c r="C9" i="2"/>
  <c r="B9" i="2"/>
  <c r="D9" i="2"/>
  <c r="C12" i="2"/>
  <c r="B12" i="2"/>
  <c r="D12" i="2"/>
  <c r="C13" i="2"/>
  <c r="B13" i="2"/>
  <c r="D13" i="2"/>
  <c r="C14" i="2"/>
  <c r="B14" i="2"/>
  <c r="D14" i="2"/>
  <c r="C15" i="2"/>
  <c r="D15" i="2"/>
  <c r="B15" i="2"/>
  <c r="C16" i="2"/>
  <c r="B16" i="2"/>
  <c r="D16" i="2"/>
</calcChain>
</file>

<file path=xl/sharedStrings.xml><?xml version="1.0" encoding="utf-8"?>
<sst xmlns="http://schemas.openxmlformats.org/spreadsheetml/2006/main" count="58" uniqueCount="46">
  <si>
    <t>総　　　　　数</t>
  </si>
  <si>
    <t>衣料関係</t>
  </si>
  <si>
    <t>食　関　係</t>
  </si>
  <si>
    <t>住　関　係</t>
  </si>
  <si>
    <t>その他</t>
  </si>
  <si>
    <t>計</t>
  </si>
  <si>
    <t>相　談</t>
  </si>
  <si>
    <t>苦　情</t>
  </si>
  <si>
    <t>年　度</t>
    <phoneticPr fontId="21"/>
  </si>
  <si>
    <t>３．消費生活相談件数（旧石巻市）</t>
    <rPh sb="2" eb="4">
      <t>ショウヒ</t>
    </rPh>
    <rPh sb="4" eb="6">
      <t>セイカツ</t>
    </rPh>
    <rPh sb="6" eb="8">
      <t>ソウダン</t>
    </rPh>
    <rPh sb="8" eb="10">
      <t>ケンスウ</t>
    </rPh>
    <rPh sb="11" eb="12">
      <t>キュウ</t>
    </rPh>
    <rPh sb="12" eb="15">
      <t>イシノマキシ</t>
    </rPh>
    <phoneticPr fontId="20"/>
  </si>
  <si>
    <t>平成5</t>
    <rPh sb="0" eb="2">
      <t>ヘイセイ</t>
    </rPh>
    <phoneticPr fontId="21"/>
  </si>
  <si>
    <t>　　　資料：産業部商工観光課</t>
    <rPh sb="11" eb="13">
      <t>カンコウ</t>
    </rPh>
    <phoneticPr fontId="21"/>
  </si>
  <si>
    <t>総　　数</t>
    <phoneticPr fontId="20"/>
  </si>
  <si>
    <t>金融・保険</t>
    <rPh sb="0" eb="2">
      <t>キンユウ</t>
    </rPh>
    <rPh sb="3" eb="5">
      <t>ホケン</t>
    </rPh>
    <phoneticPr fontId="20"/>
  </si>
  <si>
    <t>運輸・通信</t>
    <rPh sb="0" eb="2">
      <t>ウンユ</t>
    </rPh>
    <rPh sb="3" eb="5">
      <t>ツウシン</t>
    </rPh>
    <phoneticPr fontId="20"/>
  </si>
  <si>
    <t>土地・建物・設備</t>
    <rPh sb="0" eb="2">
      <t>トチ</t>
    </rPh>
    <rPh sb="3" eb="5">
      <t>タテモノ</t>
    </rPh>
    <rPh sb="6" eb="8">
      <t>セツビ</t>
    </rPh>
    <phoneticPr fontId="20"/>
  </si>
  <si>
    <t>商品一般</t>
    <rPh sb="0" eb="2">
      <t>ショウヒン</t>
    </rPh>
    <rPh sb="2" eb="4">
      <t>イッパン</t>
    </rPh>
    <phoneticPr fontId="20"/>
  </si>
  <si>
    <t>その他</t>
    <rPh sb="2" eb="3">
      <t>タ</t>
    </rPh>
    <phoneticPr fontId="20"/>
  </si>
  <si>
    <t>（２）消費生活相談件数</t>
    <rPh sb="3" eb="5">
      <t>ショウヒ</t>
    </rPh>
    <rPh sb="5" eb="7">
      <t>セイカツ</t>
    </rPh>
    <rPh sb="7" eb="9">
      <t>ソウダン</t>
    </rPh>
    <rPh sb="9" eb="11">
      <t>ケンスウ</t>
    </rPh>
    <phoneticPr fontId="20"/>
  </si>
  <si>
    <t>（１）市民相談件数</t>
    <rPh sb="3" eb="5">
      <t>シミン</t>
    </rPh>
    <rPh sb="5" eb="7">
      <t>ソウダン</t>
    </rPh>
    <rPh sb="7" eb="9">
      <t>ケンスウ</t>
    </rPh>
    <phoneticPr fontId="20"/>
  </si>
  <si>
    <t>３．市民相談状況</t>
    <rPh sb="2" eb="4">
      <t>シミン</t>
    </rPh>
    <rPh sb="4" eb="6">
      <t>ソウダン</t>
    </rPh>
    <rPh sb="6" eb="8">
      <t>ジョウキョウ</t>
    </rPh>
    <phoneticPr fontId="20"/>
  </si>
  <si>
    <t>行政</t>
    <rPh sb="0" eb="2">
      <t>ギョウセイ</t>
    </rPh>
    <phoneticPr fontId="20"/>
  </si>
  <si>
    <t>事故等</t>
    <rPh sb="0" eb="2">
      <t>ジコ</t>
    </rPh>
    <rPh sb="2" eb="3">
      <t>トウ</t>
    </rPh>
    <phoneticPr fontId="20"/>
  </si>
  <si>
    <t>相続</t>
    <rPh sb="0" eb="2">
      <t>ソウゾク</t>
    </rPh>
    <phoneticPr fontId="20"/>
  </si>
  <si>
    <t>不動産賃貸借</t>
    <rPh sb="0" eb="3">
      <t>フドウサン</t>
    </rPh>
    <rPh sb="3" eb="6">
      <t>チンタイシャク</t>
    </rPh>
    <phoneticPr fontId="20"/>
  </si>
  <si>
    <t>離婚</t>
    <rPh sb="0" eb="2">
      <t>リコン</t>
    </rPh>
    <phoneticPr fontId="20"/>
  </si>
  <si>
    <t>サラ金</t>
    <rPh sb="2" eb="3">
      <t>キン</t>
    </rPh>
    <phoneticPr fontId="20"/>
  </si>
  <si>
    <t>家庭内不和</t>
    <rPh sb="0" eb="3">
      <t>カテイナイ</t>
    </rPh>
    <rPh sb="3" eb="5">
      <t>フワ</t>
    </rPh>
    <phoneticPr fontId="20"/>
  </si>
  <si>
    <t>法律</t>
    <rPh sb="0" eb="2">
      <t>ホウリツ</t>
    </rPh>
    <phoneticPr fontId="20"/>
  </si>
  <si>
    <t>資料：石巻市保健福祉部総合相談センター</t>
    <rPh sb="0" eb="2">
      <t>シリョウ</t>
    </rPh>
    <rPh sb="3" eb="6">
      <t>イシノマキシ</t>
    </rPh>
    <rPh sb="6" eb="8">
      <t>ホケン</t>
    </rPh>
    <rPh sb="8" eb="10">
      <t>フクシ</t>
    </rPh>
    <rPh sb="10" eb="11">
      <t>ブ</t>
    </rPh>
    <rPh sb="11" eb="13">
      <t>ソウゴウ</t>
    </rPh>
    <rPh sb="13" eb="15">
      <t>ソウダン</t>
    </rPh>
    <phoneticPr fontId="20"/>
  </si>
  <si>
    <t>総　　数</t>
    <rPh sb="0" eb="1">
      <t>フサ</t>
    </rPh>
    <rPh sb="3" eb="4">
      <t>カズ</t>
    </rPh>
    <phoneticPr fontId="20"/>
  </si>
  <si>
    <t>行政</t>
    <rPh sb="0" eb="1">
      <t>ギョウ</t>
    </rPh>
    <rPh sb="1" eb="2">
      <t>セイ</t>
    </rPh>
    <phoneticPr fontId="20"/>
  </si>
  <si>
    <t>事故等</t>
    <rPh sb="0" eb="3">
      <t>ジコトウ</t>
    </rPh>
    <phoneticPr fontId="20"/>
  </si>
  <si>
    <t>相続</t>
    <rPh sb="0" eb="2">
      <t>ソウゾク</t>
    </rPh>
    <phoneticPr fontId="20"/>
  </si>
  <si>
    <t>不動産賃貸借</t>
    <rPh sb="0" eb="3">
      <t>フドウサン</t>
    </rPh>
    <rPh sb="3" eb="6">
      <t>チンタイシャク</t>
    </rPh>
    <phoneticPr fontId="20"/>
  </si>
  <si>
    <t>離婚</t>
    <rPh sb="0" eb="2">
      <t>リコン</t>
    </rPh>
    <phoneticPr fontId="20"/>
  </si>
  <si>
    <t>親族家庭トラブル</t>
    <rPh sb="0" eb="2">
      <t>シンゾク</t>
    </rPh>
    <rPh sb="2" eb="4">
      <t>カテイ</t>
    </rPh>
    <phoneticPr fontId="20"/>
  </si>
  <si>
    <t>法律</t>
    <rPh sb="0" eb="2">
      <t>ホウリツ</t>
    </rPh>
    <phoneticPr fontId="20"/>
  </si>
  <si>
    <t>近隣トラブル</t>
    <rPh sb="0" eb="2">
      <t>キンリン</t>
    </rPh>
    <phoneticPr fontId="20"/>
  </si>
  <si>
    <t>相談窓口紹介</t>
    <rPh sb="0" eb="2">
      <t>ソウダン</t>
    </rPh>
    <rPh sb="2" eb="4">
      <t>マドグチ</t>
    </rPh>
    <rPh sb="4" eb="6">
      <t>ショウカイ</t>
    </rPh>
    <phoneticPr fontId="20"/>
  </si>
  <si>
    <t>生活困窮・資金・不安</t>
    <rPh sb="0" eb="2">
      <t>セイカツ</t>
    </rPh>
    <rPh sb="2" eb="4">
      <t>コンキュウ</t>
    </rPh>
    <rPh sb="5" eb="7">
      <t>シキン</t>
    </rPh>
    <rPh sb="8" eb="10">
      <t>フアン</t>
    </rPh>
    <phoneticPr fontId="20"/>
  </si>
  <si>
    <t>健康</t>
    <rPh sb="0" eb="2">
      <t>ケンコウ</t>
    </rPh>
    <phoneticPr fontId="20"/>
  </si>
  <si>
    <t>その他</t>
    <rPh sb="2" eb="3">
      <t>タ</t>
    </rPh>
    <phoneticPr fontId="20"/>
  </si>
  <si>
    <t>年度／新区分</t>
    <rPh sb="0" eb="2">
      <t>ネンド</t>
    </rPh>
    <rPh sb="3" eb="6">
      <t>シンクブン</t>
    </rPh>
    <phoneticPr fontId="20"/>
  </si>
  <si>
    <t>令和　1</t>
    <rPh sb="0" eb="2">
      <t>レイワ</t>
    </rPh>
    <phoneticPr fontId="20"/>
  </si>
  <si>
    <t>平成30年度から区分変更</t>
    <rPh sb="0" eb="2">
      <t>ヘイセイ</t>
    </rPh>
    <rPh sb="4" eb="5">
      <t>ネン</t>
    </rPh>
    <rPh sb="5" eb="6">
      <t>ド</t>
    </rPh>
    <rPh sb="8" eb="10">
      <t>クブン</t>
    </rPh>
    <rPh sb="10" eb="12">
      <t>ヘンコウ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</si>
</sst>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vertical="center"/>
    </xf>
    <xf numFmtId="0" fontId="6" fillId="0" borderId="0" xfId="41" applyFont="1" applyAlignment="1">
      <alignment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176" fontId="6" fillId="0" borderId="14" xfId="41" applyNumberFormat="1" applyFont="1" applyBorder="1" applyAlignment="1">
      <alignment vertical="center"/>
    </xf>
    <xf numFmtId="176" fontId="6" fillId="0" borderId="15" xfId="41" applyNumberFormat="1" applyFont="1" applyBorder="1" applyAlignment="1">
      <alignment vertical="center"/>
    </xf>
    <xf numFmtId="176" fontId="6" fillId="0" borderId="16" xfId="41" applyNumberFormat="1" applyFont="1" applyBorder="1" applyAlignment="1">
      <alignment vertical="center"/>
    </xf>
    <xf numFmtId="176" fontId="6" fillId="0" borderId="17" xfId="41" applyNumberFormat="1" applyFont="1" applyBorder="1" applyAlignment="1">
      <alignment vertical="center"/>
    </xf>
    <xf numFmtId="176" fontId="6" fillId="0" borderId="0" xfId="41" applyNumberFormat="1" applyFont="1" applyBorder="1" applyAlignment="1">
      <alignment vertical="center"/>
    </xf>
    <xf numFmtId="176" fontId="6" fillId="0" borderId="18" xfId="41" applyNumberFormat="1" applyFont="1" applyBorder="1" applyAlignment="1">
      <alignment vertical="center"/>
    </xf>
    <xf numFmtId="0" fontId="6" fillId="0" borderId="0" xfId="41" applyFont="1" applyBorder="1" applyAlignment="1">
      <alignment vertical="center"/>
    </xf>
    <xf numFmtId="176" fontId="6" fillId="0" borderId="17" xfId="41" applyNumberFormat="1" applyFont="1" applyFill="1" applyBorder="1" applyAlignment="1">
      <alignment vertical="center"/>
    </xf>
    <xf numFmtId="176" fontId="6" fillId="0" borderId="0" xfId="41" applyNumberFormat="1" applyFont="1" applyFill="1" applyBorder="1" applyAlignment="1">
      <alignment vertical="center"/>
    </xf>
    <xf numFmtId="176" fontId="6" fillId="0" borderId="18" xfId="41" applyNumberFormat="1" applyFont="1" applyFill="1" applyBorder="1" applyAlignment="1">
      <alignment vertical="center"/>
    </xf>
    <xf numFmtId="0" fontId="6" fillId="24" borderId="13" xfId="41" applyFont="1" applyFill="1" applyBorder="1" applyAlignment="1">
      <alignment vertical="center"/>
    </xf>
    <xf numFmtId="176" fontId="6" fillId="0" borderId="19" xfId="41" applyNumberFormat="1" applyFont="1" applyFill="1" applyBorder="1" applyAlignment="1">
      <alignment vertical="center"/>
    </xf>
    <xf numFmtId="176" fontId="6" fillId="0" borderId="20" xfId="41" applyNumberFormat="1" applyFont="1" applyFill="1" applyBorder="1" applyAlignment="1">
      <alignment vertical="center"/>
    </xf>
    <xf numFmtId="176" fontId="6" fillId="0" borderId="21" xfId="41" applyNumberFormat="1" applyFont="1" applyFill="1" applyBorder="1" applyAlignment="1">
      <alignment vertical="center"/>
    </xf>
    <xf numFmtId="0" fontId="6" fillId="0" borderId="0" xfId="41" applyFont="1" applyFill="1" applyBorder="1" applyAlignment="1">
      <alignment horizontal="center" vertical="center"/>
    </xf>
    <xf numFmtId="0" fontId="6" fillId="0" borderId="0" xfId="4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24" borderId="22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23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24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4 消費生活相談件数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B1:O169"/>
  <sheetViews>
    <sheetView tabSelected="1" zoomScale="85" workbookViewId="0">
      <selection activeCell="F52" sqref="F52"/>
    </sheetView>
  </sheetViews>
  <sheetFormatPr defaultRowHeight="13.5" x14ac:dyDescent="0.15"/>
  <cols>
    <col min="1" max="1" width="9" style="1"/>
    <col min="2" max="2" width="13.25" style="1" customWidth="1"/>
    <col min="3" max="12" width="15" style="1" customWidth="1"/>
    <col min="13" max="13" width="17.125" style="1" customWidth="1"/>
    <col min="14" max="15" width="15.125" style="1" customWidth="1"/>
    <col min="16" max="16384" width="9" style="1"/>
  </cols>
  <sheetData>
    <row r="1" spans="2:12" ht="15" customHeight="1" x14ac:dyDescent="0.15"/>
    <row r="2" spans="2:12" ht="20.25" customHeight="1" x14ac:dyDescent="0.15">
      <c r="B2" s="1" t="s">
        <v>20</v>
      </c>
    </row>
    <row r="3" spans="2:12" ht="13.5" customHeight="1" x14ac:dyDescent="0.15"/>
    <row r="4" spans="2:12" ht="20.25" customHeight="1" x14ac:dyDescent="0.15">
      <c r="B4" s="1" t="s">
        <v>19</v>
      </c>
    </row>
    <row r="5" spans="2:12" ht="12" customHeight="1" x14ac:dyDescent="0.15"/>
    <row r="6" spans="2:12" ht="20.25" customHeight="1" x14ac:dyDescent="0.15">
      <c r="B6" s="2" t="s">
        <v>8</v>
      </c>
      <c r="C6" s="2" t="s">
        <v>12</v>
      </c>
      <c r="D6" s="2" t="s">
        <v>21</v>
      </c>
      <c r="E6" s="2" t="s">
        <v>22</v>
      </c>
      <c r="F6" s="2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 t="s">
        <v>17</v>
      </c>
    </row>
    <row r="7" spans="2:12" ht="20.25" customHeight="1" x14ac:dyDescent="0.15">
      <c r="B7" s="2">
        <v>17</v>
      </c>
      <c r="C7" s="4">
        <f t="shared" ref="C7:C13" si="0">SUM(D7:L7)</f>
        <v>553</v>
      </c>
      <c r="D7" s="4">
        <v>50</v>
      </c>
      <c r="E7" s="4">
        <v>4</v>
      </c>
      <c r="F7" s="4">
        <v>17</v>
      </c>
      <c r="G7" s="4">
        <v>10</v>
      </c>
      <c r="H7" s="4">
        <v>59</v>
      </c>
      <c r="I7" s="4">
        <v>24</v>
      </c>
      <c r="J7" s="4">
        <v>17</v>
      </c>
      <c r="K7" s="4">
        <v>8</v>
      </c>
      <c r="L7" s="4">
        <v>364</v>
      </c>
    </row>
    <row r="8" spans="2:12" ht="20.25" customHeight="1" x14ac:dyDescent="0.15">
      <c r="B8" s="2">
        <v>18</v>
      </c>
      <c r="C8" s="4">
        <f t="shared" si="0"/>
        <v>599</v>
      </c>
      <c r="D8" s="4">
        <v>73</v>
      </c>
      <c r="E8" s="4">
        <v>3</v>
      </c>
      <c r="F8" s="4">
        <v>22</v>
      </c>
      <c r="G8" s="4">
        <v>20</v>
      </c>
      <c r="H8" s="4">
        <v>61</v>
      </c>
      <c r="I8" s="4">
        <v>34</v>
      </c>
      <c r="J8" s="4">
        <v>19</v>
      </c>
      <c r="K8" s="4">
        <v>36</v>
      </c>
      <c r="L8" s="4">
        <v>331</v>
      </c>
    </row>
    <row r="9" spans="2:12" ht="20.25" customHeight="1" x14ac:dyDescent="0.15">
      <c r="B9" s="2">
        <v>19</v>
      </c>
      <c r="C9" s="4">
        <f t="shared" si="0"/>
        <v>625</v>
      </c>
      <c r="D9" s="4">
        <v>118</v>
      </c>
      <c r="E9" s="4">
        <v>4</v>
      </c>
      <c r="F9" s="4">
        <v>18</v>
      </c>
      <c r="G9" s="4">
        <v>18</v>
      </c>
      <c r="H9" s="4">
        <v>62</v>
      </c>
      <c r="I9" s="4">
        <v>46</v>
      </c>
      <c r="J9" s="4">
        <v>34</v>
      </c>
      <c r="K9" s="4">
        <v>28</v>
      </c>
      <c r="L9" s="4">
        <v>297</v>
      </c>
    </row>
    <row r="10" spans="2:12" ht="20.25" customHeight="1" x14ac:dyDescent="0.15">
      <c r="B10" s="2">
        <v>20</v>
      </c>
      <c r="C10" s="4">
        <f t="shared" si="0"/>
        <v>528</v>
      </c>
      <c r="D10" s="4">
        <v>165</v>
      </c>
      <c r="E10" s="4">
        <v>0</v>
      </c>
      <c r="F10" s="4">
        <v>8</v>
      </c>
      <c r="G10" s="4">
        <v>3</v>
      </c>
      <c r="H10" s="4">
        <v>73</v>
      </c>
      <c r="I10" s="4">
        <v>0</v>
      </c>
      <c r="J10" s="4">
        <v>17</v>
      </c>
      <c r="K10" s="4">
        <v>9</v>
      </c>
      <c r="L10" s="4">
        <v>253</v>
      </c>
    </row>
    <row r="11" spans="2:12" ht="20.25" customHeight="1" x14ac:dyDescent="0.15">
      <c r="B11" s="2">
        <v>21</v>
      </c>
      <c r="C11" s="4">
        <f t="shared" si="0"/>
        <v>542</v>
      </c>
      <c r="D11" s="4">
        <v>65</v>
      </c>
      <c r="E11" s="4">
        <v>12</v>
      </c>
      <c r="F11" s="4">
        <v>26</v>
      </c>
      <c r="G11" s="4">
        <v>12</v>
      </c>
      <c r="H11" s="4">
        <v>49</v>
      </c>
      <c r="I11" s="4">
        <v>0</v>
      </c>
      <c r="J11" s="4">
        <v>41</v>
      </c>
      <c r="K11" s="4">
        <v>7</v>
      </c>
      <c r="L11" s="4">
        <v>330</v>
      </c>
    </row>
    <row r="12" spans="2:12" ht="20.25" customHeight="1" x14ac:dyDescent="0.15">
      <c r="B12" s="2">
        <v>22</v>
      </c>
      <c r="C12" s="4">
        <f t="shared" si="0"/>
        <v>592</v>
      </c>
      <c r="D12" s="4">
        <v>16</v>
      </c>
      <c r="E12" s="4">
        <v>1</v>
      </c>
      <c r="F12" s="4">
        <v>16</v>
      </c>
      <c r="G12" s="4">
        <v>5</v>
      </c>
      <c r="H12" s="4">
        <v>45</v>
      </c>
      <c r="I12" s="4">
        <v>0</v>
      </c>
      <c r="J12" s="4">
        <v>10</v>
      </c>
      <c r="K12" s="4">
        <v>3</v>
      </c>
      <c r="L12" s="4">
        <v>496</v>
      </c>
    </row>
    <row r="13" spans="2:12" ht="20.25" customHeight="1" x14ac:dyDescent="0.15">
      <c r="B13" s="2">
        <v>23</v>
      </c>
      <c r="C13" s="4">
        <f t="shared" si="0"/>
        <v>510</v>
      </c>
      <c r="D13" s="4">
        <v>9</v>
      </c>
      <c r="E13" s="4">
        <v>4</v>
      </c>
      <c r="F13" s="4">
        <v>13</v>
      </c>
      <c r="G13" s="4">
        <v>4</v>
      </c>
      <c r="H13" s="4">
        <v>17</v>
      </c>
      <c r="I13" s="4">
        <v>0</v>
      </c>
      <c r="J13" s="4">
        <v>9</v>
      </c>
      <c r="K13" s="4">
        <v>2</v>
      </c>
      <c r="L13" s="4">
        <v>452</v>
      </c>
    </row>
    <row r="14" spans="2:12" ht="20.25" customHeight="1" x14ac:dyDescent="0.15">
      <c r="B14" s="2">
        <v>24</v>
      </c>
      <c r="C14" s="4">
        <f>SUM(D14:L14)</f>
        <v>382</v>
      </c>
      <c r="D14" s="4">
        <v>1</v>
      </c>
      <c r="E14" s="4">
        <v>0</v>
      </c>
      <c r="F14" s="4">
        <v>10</v>
      </c>
      <c r="G14" s="4">
        <v>0</v>
      </c>
      <c r="H14" s="4">
        <v>13</v>
      </c>
      <c r="I14" s="4">
        <v>0</v>
      </c>
      <c r="J14" s="4">
        <v>12</v>
      </c>
      <c r="K14" s="4">
        <v>0</v>
      </c>
      <c r="L14" s="4">
        <v>346</v>
      </c>
    </row>
    <row r="15" spans="2:12" ht="20.25" customHeight="1" x14ac:dyDescent="0.15">
      <c r="B15" s="2">
        <v>25</v>
      </c>
      <c r="C15" s="4">
        <v>296</v>
      </c>
      <c r="D15" s="4">
        <v>8</v>
      </c>
      <c r="E15" s="4">
        <v>1</v>
      </c>
      <c r="F15" s="4">
        <v>5</v>
      </c>
      <c r="G15" s="4">
        <v>2</v>
      </c>
      <c r="H15" s="4">
        <v>11</v>
      </c>
      <c r="I15" s="4">
        <v>0</v>
      </c>
      <c r="J15" s="4">
        <v>5</v>
      </c>
      <c r="K15" s="4">
        <v>8</v>
      </c>
      <c r="L15" s="4">
        <v>256</v>
      </c>
    </row>
    <row r="16" spans="2:12" ht="20.25" customHeight="1" x14ac:dyDescent="0.15">
      <c r="B16" s="2">
        <v>26</v>
      </c>
      <c r="C16" s="4">
        <v>370</v>
      </c>
      <c r="D16" s="4">
        <v>43</v>
      </c>
      <c r="E16" s="4">
        <v>1</v>
      </c>
      <c r="F16" s="4">
        <v>33</v>
      </c>
      <c r="G16" s="4">
        <v>0</v>
      </c>
      <c r="H16" s="4">
        <v>21</v>
      </c>
      <c r="I16" s="4">
        <v>0</v>
      </c>
      <c r="J16" s="4">
        <v>9</v>
      </c>
      <c r="K16" s="4">
        <v>20</v>
      </c>
      <c r="L16" s="4">
        <v>243</v>
      </c>
    </row>
    <row r="17" spans="2:15" ht="20.25" customHeight="1" x14ac:dyDescent="0.15">
      <c r="B17" s="2">
        <v>27</v>
      </c>
      <c r="C17" s="4">
        <v>474</v>
      </c>
      <c r="D17" s="4">
        <v>126</v>
      </c>
      <c r="E17" s="4">
        <v>4</v>
      </c>
      <c r="F17" s="4">
        <v>66</v>
      </c>
      <c r="G17" s="4">
        <v>21</v>
      </c>
      <c r="H17" s="4">
        <v>12</v>
      </c>
      <c r="I17" s="4">
        <v>0</v>
      </c>
      <c r="J17" s="4">
        <v>3</v>
      </c>
      <c r="K17" s="4">
        <v>12</v>
      </c>
      <c r="L17" s="4">
        <v>230</v>
      </c>
    </row>
    <row r="18" spans="2:15" ht="20.25" customHeight="1" x14ac:dyDescent="0.15">
      <c r="B18" s="29">
        <v>28</v>
      </c>
      <c r="C18" s="30">
        <v>531</v>
      </c>
      <c r="D18" s="30">
        <v>88</v>
      </c>
      <c r="E18" s="30">
        <v>3</v>
      </c>
      <c r="F18" s="30">
        <v>46</v>
      </c>
      <c r="G18" s="30">
        <v>35</v>
      </c>
      <c r="H18" s="30">
        <v>10</v>
      </c>
      <c r="I18" s="30">
        <v>0</v>
      </c>
      <c r="J18" s="30">
        <v>7</v>
      </c>
      <c r="K18" s="30">
        <v>15</v>
      </c>
      <c r="L18" s="30">
        <v>327</v>
      </c>
    </row>
    <row r="19" spans="2:15" ht="20.25" customHeight="1" x14ac:dyDescent="0.15">
      <c r="B19" s="29">
        <v>29</v>
      </c>
      <c r="C19" s="30">
        <v>558</v>
      </c>
      <c r="D19" s="30">
        <v>67</v>
      </c>
      <c r="E19" s="30">
        <v>10</v>
      </c>
      <c r="F19" s="30">
        <v>57</v>
      </c>
      <c r="G19" s="30">
        <v>25</v>
      </c>
      <c r="H19" s="30">
        <v>7</v>
      </c>
      <c r="I19" s="30">
        <v>0</v>
      </c>
      <c r="J19" s="30">
        <v>10</v>
      </c>
      <c r="K19" s="30">
        <v>3</v>
      </c>
      <c r="L19" s="30">
        <v>379</v>
      </c>
    </row>
    <row r="20" spans="2:15" ht="20.25" customHeight="1" x14ac:dyDescent="0.15">
      <c r="B20" s="34" t="s">
        <v>45</v>
      </c>
      <c r="C20" s="35"/>
      <c r="D20" s="32"/>
      <c r="E20" s="32"/>
      <c r="F20" s="32"/>
      <c r="G20" s="32"/>
      <c r="H20" s="32"/>
      <c r="I20" s="32"/>
      <c r="J20" s="32"/>
      <c r="K20" s="32"/>
      <c r="L20" s="32"/>
    </row>
    <row r="21" spans="2:15" ht="20.25" customHeight="1" x14ac:dyDescent="0.15">
      <c r="B21" s="29" t="s">
        <v>43</v>
      </c>
      <c r="C21" s="33" t="s">
        <v>30</v>
      </c>
      <c r="D21" s="33" t="s">
        <v>31</v>
      </c>
      <c r="E21" s="33" t="s">
        <v>32</v>
      </c>
      <c r="F21" s="33" t="s">
        <v>33</v>
      </c>
      <c r="G21" s="33" t="s">
        <v>34</v>
      </c>
      <c r="H21" s="33" t="s">
        <v>35</v>
      </c>
      <c r="I21" s="33" t="s">
        <v>36</v>
      </c>
      <c r="J21" s="33" t="s">
        <v>37</v>
      </c>
      <c r="K21" s="33" t="s">
        <v>38</v>
      </c>
      <c r="L21" s="33" t="s">
        <v>39</v>
      </c>
      <c r="M21" s="33" t="s">
        <v>40</v>
      </c>
      <c r="N21" s="33" t="s">
        <v>41</v>
      </c>
      <c r="O21" s="33" t="s">
        <v>42</v>
      </c>
    </row>
    <row r="22" spans="2:15" ht="20.25" customHeight="1" x14ac:dyDescent="0.15">
      <c r="B22" s="29">
        <v>30</v>
      </c>
      <c r="C22" s="30">
        <f>SUM(D22:O22)</f>
        <v>565</v>
      </c>
      <c r="D22" s="30">
        <v>83</v>
      </c>
      <c r="E22" s="30">
        <v>3</v>
      </c>
      <c r="F22" s="30">
        <v>49</v>
      </c>
      <c r="G22" s="30">
        <v>29</v>
      </c>
      <c r="H22" s="30">
        <v>10</v>
      </c>
      <c r="I22" s="30">
        <v>28</v>
      </c>
      <c r="J22" s="30">
        <v>11</v>
      </c>
      <c r="K22" s="30">
        <v>121</v>
      </c>
      <c r="L22" s="30">
        <v>139</v>
      </c>
      <c r="M22" s="30">
        <v>32</v>
      </c>
      <c r="N22" s="30">
        <v>34</v>
      </c>
      <c r="O22" s="30">
        <v>26</v>
      </c>
    </row>
    <row r="23" spans="2:15" ht="20.25" customHeight="1" x14ac:dyDescent="0.15">
      <c r="B23" s="29" t="s">
        <v>44</v>
      </c>
      <c r="C23" s="30">
        <f t="shared" ref="C23:C26" si="1">SUM(D23:O23)</f>
        <v>530</v>
      </c>
      <c r="D23" s="30">
        <v>67</v>
      </c>
      <c r="E23" s="30">
        <v>5</v>
      </c>
      <c r="F23" s="30">
        <v>74</v>
      </c>
      <c r="G23" s="30">
        <v>22</v>
      </c>
      <c r="H23" s="30">
        <v>16</v>
      </c>
      <c r="I23" s="30">
        <v>27</v>
      </c>
      <c r="J23" s="30">
        <v>4</v>
      </c>
      <c r="K23" s="30">
        <v>97</v>
      </c>
      <c r="L23" s="30">
        <v>106</v>
      </c>
      <c r="M23" s="30">
        <v>30</v>
      </c>
      <c r="N23" s="30">
        <v>5</v>
      </c>
      <c r="O23" s="30">
        <v>77</v>
      </c>
    </row>
    <row r="24" spans="2:15" ht="20.25" customHeight="1" x14ac:dyDescent="0.15">
      <c r="B24" s="29">
        <v>2</v>
      </c>
      <c r="C24" s="30">
        <f t="shared" si="1"/>
        <v>514</v>
      </c>
      <c r="D24" s="30">
        <v>44</v>
      </c>
      <c r="E24" s="30">
        <v>3</v>
      </c>
      <c r="F24" s="30">
        <v>43</v>
      </c>
      <c r="G24" s="30">
        <v>9</v>
      </c>
      <c r="H24" s="30">
        <v>7</v>
      </c>
      <c r="I24" s="30">
        <v>45</v>
      </c>
      <c r="J24" s="30">
        <v>10</v>
      </c>
      <c r="K24" s="30">
        <v>86</v>
      </c>
      <c r="L24" s="30">
        <v>87</v>
      </c>
      <c r="M24" s="30">
        <v>35</v>
      </c>
      <c r="N24" s="30">
        <v>8</v>
      </c>
      <c r="O24" s="30">
        <v>137</v>
      </c>
    </row>
    <row r="25" spans="2:15" ht="20.25" customHeight="1" x14ac:dyDescent="0.15">
      <c r="B25" s="29">
        <v>3</v>
      </c>
      <c r="C25" s="30">
        <f t="shared" si="1"/>
        <v>537</v>
      </c>
      <c r="D25" s="30">
        <v>63</v>
      </c>
      <c r="E25" s="30">
        <v>2</v>
      </c>
      <c r="F25" s="30">
        <v>69</v>
      </c>
      <c r="G25" s="30">
        <v>7</v>
      </c>
      <c r="H25" s="30">
        <v>7</v>
      </c>
      <c r="I25" s="30">
        <v>45</v>
      </c>
      <c r="J25" s="30">
        <v>8</v>
      </c>
      <c r="K25" s="30">
        <v>59</v>
      </c>
      <c r="L25" s="30">
        <v>58</v>
      </c>
      <c r="M25" s="30">
        <v>34</v>
      </c>
      <c r="N25" s="30">
        <v>4</v>
      </c>
      <c r="O25" s="30">
        <v>181</v>
      </c>
    </row>
    <row r="26" spans="2:15" ht="20.25" customHeight="1" x14ac:dyDescent="0.15">
      <c r="B26" s="29">
        <v>4</v>
      </c>
      <c r="C26" s="30">
        <f t="shared" si="1"/>
        <v>668</v>
      </c>
      <c r="D26" s="30">
        <v>89</v>
      </c>
      <c r="E26" s="30">
        <v>4</v>
      </c>
      <c r="F26" s="30">
        <v>78</v>
      </c>
      <c r="G26" s="30">
        <v>10</v>
      </c>
      <c r="H26" s="30">
        <v>19</v>
      </c>
      <c r="I26" s="30">
        <v>61</v>
      </c>
      <c r="J26" s="30">
        <v>15</v>
      </c>
      <c r="K26" s="30">
        <v>60</v>
      </c>
      <c r="L26" s="30">
        <v>54</v>
      </c>
      <c r="M26" s="30">
        <v>53</v>
      </c>
      <c r="N26" s="30">
        <v>27</v>
      </c>
      <c r="O26" s="30">
        <v>198</v>
      </c>
    </row>
    <row r="27" spans="2:15" ht="20.25" customHeight="1" x14ac:dyDescent="0.15">
      <c r="B27" s="29">
        <v>5</v>
      </c>
      <c r="C27" s="30">
        <f t="shared" ref="C27" si="2">SUM(D27:O27)</f>
        <v>605</v>
      </c>
      <c r="D27" s="30">
        <v>45</v>
      </c>
      <c r="E27" s="30">
        <v>9</v>
      </c>
      <c r="F27" s="30">
        <v>61</v>
      </c>
      <c r="G27" s="30">
        <v>5</v>
      </c>
      <c r="H27" s="30">
        <v>11</v>
      </c>
      <c r="I27" s="30">
        <v>66</v>
      </c>
      <c r="J27" s="30">
        <v>9</v>
      </c>
      <c r="K27" s="30">
        <v>56</v>
      </c>
      <c r="L27" s="30">
        <v>97</v>
      </c>
      <c r="M27" s="30">
        <v>85</v>
      </c>
      <c r="N27" s="30">
        <v>17</v>
      </c>
      <c r="O27" s="30">
        <v>144</v>
      </c>
    </row>
    <row r="28" spans="2:15" ht="20.25" customHeight="1" x14ac:dyDescent="0.15"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2:15" ht="20.25" customHeight="1" x14ac:dyDescent="0.15">
      <c r="B29" s="1" t="s">
        <v>18</v>
      </c>
      <c r="E29" s="28"/>
    </row>
    <row r="30" spans="2:15" ht="12" customHeight="1" x14ac:dyDescent="0.15"/>
    <row r="31" spans="2:15" ht="20.25" customHeight="1" x14ac:dyDescent="0.15">
      <c r="B31" s="2" t="s">
        <v>8</v>
      </c>
      <c r="C31" s="2" t="s">
        <v>12</v>
      </c>
      <c r="D31" s="2" t="s">
        <v>13</v>
      </c>
      <c r="E31" s="2" t="s">
        <v>14</v>
      </c>
      <c r="F31" s="2" t="s">
        <v>15</v>
      </c>
      <c r="G31" s="3" t="s">
        <v>16</v>
      </c>
      <c r="H31" s="3" t="s">
        <v>17</v>
      </c>
    </row>
    <row r="32" spans="2:15" ht="20.25" customHeight="1" x14ac:dyDescent="0.15">
      <c r="B32" s="2">
        <v>17</v>
      </c>
      <c r="C32" s="4">
        <f t="shared" ref="C32:C38" si="3">SUM(D32:H32)</f>
        <v>1106</v>
      </c>
      <c r="D32" s="4">
        <v>368</v>
      </c>
      <c r="E32" s="4">
        <v>176</v>
      </c>
      <c r="F32" s="4">
        <v>58</v>
      </c>
      <c r="G32" s="4">
        <v>236</v>
      </c>
      <c r="H32" s="4">
        <v>268</v>
      </c>
    </row>
    <row r="33" spans="2:9" ht="20.25" customHeight="1" x14ac:dyDescent="0.15">
      <c r="B33" s="2">
        <v>18</v>
      </c>
      <c r="C33" s="4">
        <f t="shared" si="3"/>
        <v>1116</v>
      </c>
      <c r="D33" s="4">
        <v>459</v>
      </c>
      <c r="E33" s="4">
        <v>115</v>
      </c>
      <c r="F33" s="4">
        <v>81</v>
      </c>
      <c r="G33" s="4">
        <v>190</v>
      </c>
      <c r="H33" s="4">
        <v>271</v>
      </c>
    </row>
    <row r="34" spans="2:9" ht="20.25" customHeight="1" x14ac:dyDescent="0.15">
      <c r="B34" s="2">
        <v>19</v>
      </c>
      <c r="C34" s="4">
        <f t="shared" si="3"/>
        <v>1154</v>
      </c>
      <c r="D34" s="4">
        <v>503</v>
      </c>
      <c r="E34" s="4">
        <v>196</v>
      </c>
      <c r="F34" s="4">
        <v>85</v>
      </c>
      <c r="G34" s="4">
        <v>190</v>
      </c>
      <c r="H34" s="4">
        <v>180</v>
      </c>
    </row>
    <row r="35" spans="2:9" ht="20.25" customHeight="1" x14ac:dyDescent="0.15">
      <c r="B35" s="2">
        <v>20</v>
      </c>
      <c r="C35" s="4">
        <f t="shared" si="3"/>
        <v>1068</v>
      </c>
      <c r="D35" s="4">
        <v>467</v>
      </c>
      <c r="E35" s="4">
        <v>90</v>
      </c>
      <c r="F35" s="4">
        <v>115</v>
      </c>
      <c r="G35" s="4">
        <v>202</v>
      </c>
      <c r="H35" s="4">
        <v>194</v>
      </c>
    </row>
    <row r="36" spans="2:9" ht="20.25" customHeight="1" x14ac:dyDescent="0.15">
      <c r="B36" s="2">
        <v>21</v>
      </c>
      <c r="C36" s="4">
        <f t="shared" si="3"/>
        <v>1045</v>
      </c>
      <c r="D36" s="4">
        <v>380</v>
      </c>
      <c r="E36" s="4">
        <v>108</v>
      </c>
      <c r="F36" s="4">
        <v>99</v>
      </c>
      <c r="G36" s="4">
        <v>173</v>
      </c>
      <c r="H36" s="4">
        <v>285</v>
      </c>
    </row>
    <row r="37" spans="2:9" ht="20.25" customHeight="1" x14ac:dyDescent="0.15">
      <c r="B37" s="2">
        <v>22</v>
      </c>
      <c r="C37" s="4">
        <f t="shared" si="3"/>
        <v>1053</v>
      </c>
      <c r="D37" s="4">
        <v>373</v>
      </c>
      <c r="E37" s="4">
        <v>103</v>
      </c>
      <c r="F37" s="4">
        <v>41</v>
      </c>
      <c r="G37" s="4">
        <v>242</v>
      </c>
      <c r="H37" s="4">
        <v>294</v>
      </c>
    </row>
    <row r="38" spans="2:9" ht="20.25" customHeight="1" x14ac:dyDescent="0.15">
      <c r="B38" s="2">
        <v>23</v>
      </c>
      <c r="C38" s="4">
        <f t="shared" si="3"/>
        <v>1365</v>
      </c>
      <c r="D38" s="4">
        <v>330</v>
      </c>
      <c r="E38" s="4">
        <v>82</v>
      </c>
      <c r="F38" s="4">
        <v>77</v>
      </c>
      <c r="G38" s="4">
        <v>200</v>
      </c>
      <c r="H38" s="4">
        <v>676</v>
      </c>
    </row>
    <row r="39" spans="2:9" ht="20.25" customHeight="1" x14ac:dyDescent="0.15">
      <c r="B39" s="2">
        <v>24</v>
      </c>
      <c r="C39" s="4">
        <f>SUM(D39:H39)</f>
        <v>1055</v>
      </c>
      <c r="D39" s="4">
        <v>194</v>
      </c>
      <c r="E39" s="4">
        <v>143</v>
      </c>
      <c r="F39" s="4">
        <v>53</v>
      </c>
      <c r="G39" s="4">
        <v>184</v>
      </c>
      <c r="H39" s="4">
        <v>481</v>
      </c>
    </row>
    <row r="40" spans="2:9" ht="20.25" customHeight="1" x14ac:dyDescent="0.15">
      <c r="B40" s="2">
        <v>25</v>
      </c>
      <c r="C40" s="4">
        <v>1053</v>
      </c>
      <c r="D40" s="4">
        <v>155</v>
      </c>
      <c r="E40" s="4">
        <v>172</v>
      </c>
      <c r="F40" s="4">
        <v>124</v>
      </c>
      <c r="G40" s="4">
        <v>218</v>
      </c>
      <c r="H40" s="4">
        <v>384</v>
      </c>
    </row>
    <row r="41" spans="2:9" ht="20.25" customHeight="1" x14ac:dyDescent="0.15">
      <c r="B41" s="2">
        <v>26</v>
      </c>
      <c r="C41" s="4">
        <v>1142</v>
      </c>
      <c r="D41" s="4">
        <v>176</v>
      </c>
      <c r="E41" s="4">
        <v>202</v>
      </c>
      <c r="F41" s="4">
        <v>112</v>
      </c>
      <c r="G41" s="4">
        <v>207</v>
      </c>
      <c r="H41" s="4">
        <v>445</v>
      </c>
    </row>
    <row r="42" spans="2:9" ht="20.25" customHeight="1" x14ac:dyDescent="0.15">
      <c r="B42" s="2">
        <v>27</v>
      </c>
      <c r="C42" s="4">
        <v>1063</v>
      </c>
      <c r="D42" s="4">
        <v>162</v>
      </c>
      <c r="E42" s="4">
        <v>249</v>
      </c>
      <c r="F42" s="4">
        <v>47</v>
      </c>
      <c r="G42" s="4">
        <v>194</v>
      </c>
      <c r="H42" s="4">
        <v>411</v>
      </c>
    </row>
    <row r="43" spans="2:9" ht="20.25" customHeight="1" x14ac:dyDescent="0.15">
      <c r="B43" s="2">
        <v>28</v>
      </c>
      <c r="C43" s="4">
        <v>937</v>
      </c>
      <c r="D43" s="4">
        <v>130</v>
      </c>
      <c r="E43" s="4">
        <v>192</v>
      </c>
      <c r="F43" s="4">
        <v>42</v>
      </c>
      <c r="G43" s="4">
        <v>196</v>
      </c>
      <c r="H43" s="4">
        <v>377</v>
      </c>
    </row>
    <row r="44" spans="2:9" ht="20.25" customHeight="1" x14ac:dyDescent="0.15">
      <c r="B44" s="29">
        <v>29</v>
      </c>
      <c r="C44" s="30">
        <v>1084</v>
      </c>
      <c r="D44" s="30">
        <v>157</v>
      </c>
      <c r="E44" s="30">
        <v>215</v>
      </c>
      <c r="F44" s="30">
        <v>31</v>
      </c>
      <c r="G44" s="30">
        <v>291</v>
      </c>
      <c r="H44" s="30">
        <v>390</v>
      </c>
    </row>
    <row r="45" spans="2:9" ht="20.25" customHeight="1" x14ac:dyDescent="0.15">
      <c r="B45" s="29">
        <v>30</v>
      </c>
      <c r="C45" s="30">
        <v>1128</v>
      </c>
      <c r="D45" s="30">
        <v>176</v>
      </c>
      <c r="E45" s="30">
        <v>132</v>
      </c>
      <c r="F45" s="30">
        <v>37</v>
      </c>
      <c r="G45" s="30">
        <v>185</v>
      </c>
      <c r="H45" s="30">
        <v>598</v>
      </c>
    </row>
    <row r="46" spans="2:9" ht="20.25" customHeight="1" x14ac:dyDescent="0.15">
      <c r="B46" s="29">
        <v>1</v>
      </c>
      <c r="C46" s="30">
        <v>1105</v>
      </c>
      <c r="D46" s="30">
        <v>218</v>
      </c>
      <c r="E46" s="30">
        <v>163</v>
      </c>
      <c r="F46" s="30">
        <v>41</v>
      </c>
      <c r="G46" s="30">
        <v>320</v>
      </c>
      <c r="H46" s="30">
        <v>363</v>
      </c>
      <c r="I46" s="31"/>
    </row>
    <row r="47" spans="2:9" ht="20.25" customHeight="1" x14ac:dyDescent="0.15">
      <c r="B47" s="29">
        <v>2</v>
      </c>
      <c r="C47" s="30">
        <v>1085</v>
      </c>
      <c r="D47" s="30">
        <v>208</v>
      </c>
      <c r="E47" s="30">
        <v>146</v>
      </c>
      <c r="F47" s="30">
        <v>57</v>
      </c>
      <c r="G47" s="30">
        <v>334</v>
      </c>
      <c r="H47" s="30">
        <v>340</v>
      </c>
    </row>
    <row r="48" spans="2:9" ht="20.25" customHeight="1" x14ac:dyDescent="0.15">
      <c r="B48" s="29">
        <v>3</v>
      </c>
      <c r="C48" s="30">
        <v>868</v>
      </c>
      <c r="D48" s="30">
        <v>204</v>
      </c>
      <c r="E48" s="30">
        <v>60</v>
      </c>
      <c r="F48" s="30">
        <v>24</v>
      </c>
      <c r="G48" s="30">
        <v>231</v>
      </c>
      <c r="H48" s="30">
        <v>349</v>
      </c>
    </row>
    <row r="49" spans="2:8" ht="20.25" customHeight="1" x14ac:dyDescent="0.15">
      <c r="B49" s="29">
        <v>4</v>
      </c>
      <c r="C49" s="30">
        <f>SUM(D49:H49)</f>
        <v>863</v>
      </c>
      <c r="D49" s="30">
        <v>202</v>
      </c>
      <c r="E49" s="30">
        <v>49</v>
      </c>
      <c r="F49" s="30">
        <v>17</v>
      </c>
      <c r="G49" s="30">
        <v>319</v>
      </c>
      <c r="H49" s="30">
        <v>276</v>
      </c>
    </row>
    <row r="50" spans="2:8" ht="20.25" customHeight="1" x14ac:dyDescent="0.15">
      <c r="B50" s="29">
        <v>5</v>
      </c>
      <c r="C50" s="30">
        <f>SUM(D50:H50)</f>
        <v>900</v>
      </c>
      <c r="D50" s="30">
        <v>245</v>
      </c>
      <c r="E50" s="30">
        <v>61</v>
      </c>
      <c r="F50" s="30">
        <v>17</v>
      </c>
      <c r="G50" s="30">
        <v>328</v>
      </c>
      <c r="H50" s="30">
        <v>249</v>
      </c>
    </row>
    <row r="51" spans="2:8" ht="20.25" customHeight="1" x14ac:dyDescent="0.15">
      <c r="B51" s="26"/>
      <c r="C51" s="25"/>
      <c r="D51" s="25"/>
      <c r="E51" s="25"/>
      <c r="F51" s="25"/>
      <c r="G51" s="25"/>
      <c r="H51" s="25"/>
    </row>
    <row r="52" spans="2:8" ht="20.25" customHeight="1" x14ac:dyDescent="0.15">
      <c r="B52" s="27" t="s">
        <v>29</v>
      </c>
    </row>
    <row r="53" spans="2:8" ht="20.25" customHeight="1" x14ac:dyDescent="0.15"/>
    <row r="54" spans="2:8" ht="20.25" customHeight="1" x14ac:dyDescent="0.15"/>
    <row r="55" spans="2:8" ht="20.25" customHeight="1" x14ac:dyDescent="0.15"/>
    <row r="56" spans="2:8" ht="20.25" customHeight="1" x14ac:dyDescent="0.15"/>
    <row r="57" spans="2:8" ht="20.25" customHeight="1" x14ac:dyDescent="0.15"/>
    <row r="58" spans="2:8" ht="20.25" customHeight="1" x14ac:dyDescent="0.15"/>
    <row r="59" spans="2:8" ht="20.25" customHeight="1" x14ac:dyDescent="0.15"/>
    <row r="60" spans="2:8" ht="20.25" customHeight="1" x14ac:dyDescent="0.15"/>
    <row r="61" spans="2:8" ht="20.25" customHeight="1" x14ac:dyDescent="0.15"/>
    <row r="62" spans="2:8" ht="20.25" customHeight="1" x14ac:dyDescent="0.15"/>
    <row r="63" spans="2:8" ht="20.25" customHeight="1" x14ac:dyDescent="0.15"/>
    <row r="64" spans="2:8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</sheetData>
  <mergeCells count="1">
    <mergeCell ref="B20:C20"/>
  </mergeCells>
  <phoneticPr fontId="20"/>
  <pageMargins left="0.78740157480314965" right="0.59055118110236227" top="0.78740157480314965" bottom="0.59055118110236227" header="0.70866141732283472" footer="0.51181102362204722"/>
  <pageSetup paperSize="9" scale="53" orientation="landscape" r:id="rId1"/>
  <headerFooter>
    <oddHeader>&amp;L第１４章　生活・所得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1"/>
  <sheetViews>
    <sheetView workbookViewId="0"/>
  </sheetViews>
  <sheetFormatPr defaultRowHeight="20.25" customHeight="1" x14ac:dyDescent="0.15"/>
  <cols>
    <col min="1" max="1" width="10.625" style="5" customWidth="1"/>
    <col min="2" max="12" width="9.625" style="5" customWidth="1"/>
    <col min="13" max="16384" width="9" style="5"/>
  </cols>
  <sheetData>
    <row r="2" spans="1:13" ht="20.25" customHeight="1" x14ac:dyDescent="0.15">
      <c r="A2" s="1" t="s">
        <v>9</v>
      </c>
    </row>
    <row r="4" spans="1:13" ht="20.25" customHeight="1" x14ac:dyDescent="0.15">
      <c r="A4" s="38" t="s">
        <v>8</v>
      </c>
      <c r="B4" s="36" t="s">
        <v>0</v>
      </c>
      <c r="C4" s="40"/>
      <c r="D4" s="37"/>
      <c r="E4" s="36" t="s">
        <v>1</v>
      </c>
      <c r="F4" s="37"/>
      <c r="G4" s="36" t="s">
        <v>2</v>
      </c>
      <c r="H4" s="37"/>
      <c r="I4" s="36" t="s">
        <v>3</v>
      </c>
      <c r="J4" s="37"/>
      <c r="K4" s="36" t="s">
        <v>4</v>
      </c>
      <c r="L4" s="37"/>
    </row>
    <row r="5" spans="1:13" ht="20.25" customHeight="1" x14ac:dyDescent="0.15">
      <c r="A5" s="39"/>
      <c r="B5" s="7" t="s">
        <v>5</v>
      </c>
      <c r="C5" s="7" t="s">
        <v>6</v>
      </c>
      <c r="D5" s="7" t="s">
        <v>7</v>
      </c>
      <c r="E5" s="7" t="s">
        <v>6</v>
      </c>
      <c r="F5" s="7" t="s">
        <v>7</v>
      </c>
      <c r="G5" s="7" t="s">
        <v>6</v>
      </c>
      <c r="H5" s="7" t="s">
        <v>7</v>
      </c>
      <c r="I5" s="7" t="s">
        <v>6</v>
      </c>
      <c r="J5" s="7" t="s">
        <v>7</v>
      </c>
      <c r="K5" s="7" t="s">
        <v>6</v>
      </c>
      <c r="L5" s="7" t="s">
        <v>7</v>
      </c>
    </row>
    <row r="6" spans="1:13" ht="20.25" customHeight="1" x14ac:dyDescent="0.15">
      <c r="A6" s="8" t="s">
        <v>10</v>
      </c>
      <c r="B6" s="9">
        <v>284</v>
      </c>
      <c r="C6" s="10">
        <v>100</v>
      </c>
      <c r="D6" s="10">
        <v>184</v>
      </c>
      <c r="E6" s="10">
        <v>6</v>
      </c>
      <c r="F6" s="10">
        <v>24</v>
      </c>
      <c r="G6" s="10">
        <v>43</v>
      </c>
      <c r="H6" s="10">
        <v>32</v>
      </c>
      <c r="I6" s="10">
        <v>8</v>
      </c>
      <c r="J6" s="10">
        <v>29</v>
      </c>
      <c r="K6" s="10">
        <v>43</v>
      </c>
      <c r="L6" s="11">
        <v>99</v>
      </c>
    </row>
    <row r="7" spans="1:13" ht="20.25" customHeight="1" x14ac:dyDescent="0.15">
      <c r="A7" s="8">
        <v>6</v>
      </c>
      <c r="B7" s="12">
        <v>303</v>
      </c>
      <c r="C7" s="13">
        <v>122</v>
      </c>
      <c r="D7" s="13">
        <v>181</v>
      </c>
      <c r="E7" s="13">
        <v>5</v>
      </c>
      <c r="F7" s="13">
        <v>17</v>
      </c>
      <c r="G7" s="13">
        <v>43</v>
      </c>
      <c r="H7" s="13">
        <v>7</v>
      </c>
      <c r="I7" s="13">
        <v>17</v>
      </c>
      <c r="J7" s="13">
        <v>49</v>
      </c>
      <c r="K7" s="13">
        <v>57</v>
      </c>
      <c r="L7" s="14">
        <v>108</v>
      </c>
    </row>
    <row r="8" spans="1:13" ht="20.25" customHeight="1" x14ac:dyDescent="0.15">
      <c r="A8" s="8">
        <v>7</v>
      </c>
      <c r="B8" s="12">
        <v>312</v>
      </c>
      <c r="C8" s="13">
        <v>135</v>
      </c>
      <c r="D8" s="13">
        <v>177</v>
      </c>
      <c r="E8" s="13">
        <v>3</v>
      </c>
      <c r="F8" s="13">
        <v>11</v>
      </c>
      <c r="G8" s="13">
        <v>28</v>
      </c>
      <c r="H8" s="13">
        <v>12</v>
      </c>
      <c r="I8" s="13">
        <v>6</v>
      </c>
      <c r="J8" s="13">
        <v>17</v>
      </c>
      <c r="K8" s="13">
        <v>98</v>
      </c>
      <c r="L8" s="14">
        <v>137</v>
      </c>
    </row>
    <row r="9" spans="1:13" s="15" customFormat="1" ht="20.25" customHeight="1" x14ac:dyDescent="0.15">
      <c r="A9" s="8">
        <v>8</v>
      </c>
      <c r="B9" s="12">
        <f>SUM(C9:D9)</f>
        <v>352</v>
      </c>
      <c r="C9" s="13">
        <f>E9+G9+I9+K9</f>
        <v>148</v>
      </c>
      <c r="D9" s="13">
        <f>F9+H9+J9+L9</f>
        <v>204</v>
      </c>
      <c r="E9" s="13">
        <v>7</v>
      </c>
      <c r="F9" s="13">
        <v>31</v>
      </c>
      <c r="G9" s="13">
        <v>33</v>
      </c>
      <c r="H9" s="13">
        <v>11</v>
      </c>
      <c r="I9" s="13">
        <v>15</v>
      </c>
      <c r="J9" s="13">
        <v>24</v>
      </c>
      <c r="K9" s="13">
        <v>93</v>
      </c>
      <c r="L9" s="14">
        <v>138</v>
      </c>
    </row>
    <row r="10" spans="1:13" ht="20.25" customHeight="1" x14ac:dyDescent="0.15">
      <c r="A10" s="8">
        <v>9</v>
      </c>
      <c r="B10" s="16">
        <v>353</v>
      </c>
      <c r="C10" s="17">
        <v>143</v>
      </c>
      <c r="D10" s="17">
        <v>210</v>
      </c>
      <c r="E10" s="17">
        <v>8</v>
      </c>
      <c r="F10" s="17">
        <v>29</v>
      </c>
      <c r="G10" s="17">
        <v>10</v>
      </c>
      <c r="H10" s="17">
        <v>4</v>
      </c>
      <c r="I10" s="17">
        <v>7</v>
      </c>
      <c r="J10" s="17">
        <v>13</v>
      </c>
      <c r="K10" s="17">
        <v>118</v>
      </c>
      <c r="L10" s="18">
        <v>164</v>
      </c>
      <c r="M10" s="15"/>
    </row>
    <row r="11" spans="1:13" ht="20.25" customHeight="1" x14ac:dyDescent="0.15">
      <c r="A11" s="19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4"/>
    </row>
    <row r="12" spans="1:13" ht="20.25" customHeight="1" x14ac:dyDescent="0.15">
      <c r="A12" s="8">
        <v>10</v>
      </c>
      <c r="B12" s="16">
        <f>C12+D12</f>
        <v>327</v>
      </c>
      <c r="C12" s="17">
        <f t="shared" ref="C12:D16" si="0">E12+G12+I12+K12</f>
        <v>124</v>
      </c>
      <c r="D12" s="17">
        <f t="shared" si="0"/>
        <v>203</v>
      </c>
      <c r="E12" s="17">
        <v>5</v>
      </c>
      <c r="F12" s="17">
        <v>17</v>
      </c>
      <c r="G12" s="17">
        <v>10</v>
      </c>
      <c r="H12" s="17">
        <v>6</v>
      </c>
      <c r="I12" s="17">
        <v>10</v>
      </c>
      <c r="J12" s="17">
        <v>19</v>
      </c>
      <c r="K12" s="17">
        <v>99</v>
      </c>
      <c r="L12" s="18">
        <v>161</v>
      </c>
      <c r="M12" s="15"/>
    </row>
    <row r="13" spans="1:13" ht="20.25" customHeight="1" x14ac:dyDescent="0.15">
      <c r="A13" s="8">
        <v>11</v>
      </c>
      <c r="B13" s="16">
        <f>C13+D13</f>
        <v>314</v>
      </c>
      <c r="C13" s="17">
        <f t="shared" si="0"/>
        <v>101</v>
      </c>
      <c r="D13" s="17">
        <f t="shared" si="0"/>
        <v>213</v>
      </c>
      <c r="E13" s="17">
        <v>21</v>
      </c>
      <c r="F13" s="17">
        <v>6</v>
      </c>
      <c r="G13" s="17">
        <v>9</v>
      </c>
      <c r="H13" s="17">
        <v>7</v>
      </c>
      <c r="I13" s="17">
        <v>8</v>
      </c>
      <c r="J13" s="17">
        <v>3</v>
      </c>
      <c r="K13" s="17">
        <v>63</v>
      </c>
      <c r="L13" s="18">
        <v>197</v>
      </c>
      <c r="M13" s="15"/>
    </row>
    <row r="14" spans="1:13" ht="20.25" customHeight="1" x14ac:dyDescent="0.15">
      <c r="A14" s="8">
        <v>12</v>
      </c>
      <c r="B14" s="16">
        <f>C14+D14</f>
        <v>329</v>
      </c>
      <c r="C14" s="17">
        <f t="shared" si="0"/>
        <v>91</v>
      </c>
      <c r="D14" s="17">
        <f t="shared" si="0"/>
        <v>238</v>
      </c>
      <c r="E14" s="17">
        <v>24</v>
      </c>
      <c r="F14" s="17">
        <v>8</v>
      </c>
      <c r="G14" s="17">
        <v>7</v>
      </c>
      <c r="H14" s="17">
        <v>6</v>
      </c>
      <c r="I14" s="17">
        <v>3</v>
      </c>
      <c r="J14" s="17">
        <v>4</v>
      </c>
      <c r="K14" s="17">
        <v>57</v>
      </c>
      <c r="L14" s="18">
        <v>220</v>
      </c>
      <c r="M14" s="15"/>
    </row>
    <row r="15" spans="1:13" ht="20.25" customHeight="1" x14ac:dyDescent="0.15">
      <c r="A15" s="8">
        <v>13</v>
      </c>
      <c r="B15" s="16">
        <f>C15+D15</f>
        <v>442</v>
      </c>
      <c r="C15" s="17">
        <f t="shared" si="0"/>
        <v>124</v>
      </c>
      <c r="D15" s="17">
        <f t="shared" si="0"/>
        <v>318</v>
      </c>
      <c r="E15" s="17">
        <v>3</v>
      </c>
      <c r="F15" s="17">
        <v>22</v>
      </c>
      <c r="G15" s="17">
        <v>12</v>
      </c>
      <c r="H15" s="17">
        <v>34</v>
      </c>
      <c r="I15" s="17">
        <v>4</v>
      </c>
      <c r="J15" s="17">
        <v>41</v>
      </c>
      <c r="K15" s="17">
        <v>105</v>
      </c>
      <c r="L15" s="18">
        <v>221</v>
      </c>
      <c r="M15" s="15"/>
    </row>
    <row r="16" spans="1:13" ht="20.25" customHeight="1" x14ac:dyDescent="0.15">
      <c r="A16" s="8">
        <v>14</v>
      </c>
      <c r="B16" s="16">
        <f>C16+D16</f>
        <v>567</v>
      </c>
      <c r="C16" s="17">
        <f t="shared" si="0"/>
        <v>129</v>
      </c>
      <c r="D16" s="17">
        <f t="shared" si="0"/>
        <v>438</v>
      </c>
      <c r="E16" s="17">
        <v>4</v>
      </c>
      <c r="F16" s="17">
        <v>21</v>
      </c>
      <c r="G16" s="17">
        <v>14</v>
      </c>
      <c r="H16" s="17">
        <v>13</v>
      </c>
      <c r="I16" s="17">
        <v>5</v>
      </c>
      <c r="J16" s="17">
        <v>17</v>
      </c>
      <c r="K16" s="17">
        <v>106</v>
      </c>
      <c r="L16" s="18">
        <v>387</v>
      </c>
      <c r="M16" s="15"/>
    </row>
    <row r="17" spans="1:13" ht="20.25" customHeight="1" x14ac:dyDescent="0.15">
      <c r="A17" s="8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15"/>
    </row>
    <row r="18" spans="1:13" ht="20.25" customHeight="1" x14ac:dyDescent="0.15">
      <c r="A18" s="8">
        <v>15</v>
      </c>
      <c r="B18" s="16">
        <v>1101</v>
      </c>
      <c r="C18" s="17">
        <v>134</v>
      </c>
      <c r="D18" s="17">
        <v>967</v>
      </c>
      <c r="E18" s="17">
        <v>2</v>
      </c>
      <c r="F18" s="17">
        <v>25</v>
      </c>
      <c r="G18" s="17">
        <v>6</v>
      </c>
      <c r="H18" s="17">
        <v>5</v>
      </c>
      <c r="I18" s="17">
        <v>25</v>
      </c>
      <c r="J18" s="17">
        <v>2</v>
      </c>
      <c r="K18" s="17">
        <v>101</v>
      </c>
      <c r="L18" s="18">
        <v>935</v>
      </c>
      <c r="M18" s="15"/>
    </row>
    <row r="19" spans="1:13" ht="20.25" customHeight="1" x14ac:dyDescent="0.15">
      <c r="A19" s="6">
        <v>16</v>
      </c>
      <c r="B19" s="20">
        <v>1471</v>
      </c>
      <c r="C19" s="21">
        <v>120</v>
      </c>
      <c r="D19" s="21">
        <v>1351</v>
      </c>
      <c r="E19" s="21">
        <v>10</v>
      </c>
      <c r="F19" s="21">
        <v>17</v>
      </c>
      <c r="G19" s="21">
        <v>6</v>
      </c>
      <c r="H19" s="21">
        <v>13</v>
      </c>
      <c r="I19" s="21">
        <v>15</v>
      </c>
      <c r="J19" s="21">
        <v>40</v>
      </c>
      <c r="K19" s="21">
        <v>89</v>
      </c>
      <c r="L19" s="22">
        <v>1281</v>
      </c>
      <c r="M19" s="15"/>
    </row>
    <row r="20" spans="1:13" ht="20.25" customHeight="1" x14ac:dyDescent="0.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15"/>
    </row>
    <row r="21" spans="1:13" ht="20.25" customHeight="1" x14ac:dyDescent="0.15">
      <c r="A21" s="5" t="s">
        <v>11</v>
      </c>
    </row>
  </sheetData>
  <mergeCells count="6">
    <mergeCell ref="K4:L4"/>
    <mergeCell ref="A4:A5"/>
    <mergeCell ref="B4:D4"/>
    <mergeCell ref="E4:F4"/>
    <mergeCell ref="G4:H4"/>
    <mergeCell ref="I4:J4"/>
  </mergeCells>
  <phoneticPr fontId="2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14-3</vt:lpstr>
      <vt:lpstr>14-3（旧石巻市）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2024-04-09T04:08:51Z</cp:lastPrinted>
  <dcterms:created xsi:type="dcterms:W3CDTF">2009-01-15T23:55:21Z</dcterms:created>
  <dcterms:modified xsi:type="dcterms:W3CDTF">2024-04-12T00:27:24Z</dcterms:modified>
</cp:coreProperties>
</file>