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総務部\財政課\72_庶務\02_照会・回答\★R5\01_庁内\01_照会\0601\【未済→決算統計担当】0123‗【依頼】石巻市統計書の更新に係る資料提供について\02‗回答\"/>
    </mc:Choice>
  </mc:AlternateContent>
  <bookViews>
    <workbookView xWindow="480" yWindow="225" windowWidth="14655" windowHeight="8295"/>
  </bookViews>
  <sheets>
    <sheet name="12-2" sheetId="1" r:id="rId1"/>
    <sheet name="12-2（旧石巻市）" sheetId="2" r:id="rId2"/>
  </sheets>
  <definedNames>
    <definedName name="_xlnm.Print_Area" localSheetId="0">'12-2'!$A$1:$BQ$26</definedName>
    <definedName name="_xlnm.Print_Titles" localSheetId="0">'12-2'!$A:$A</definedName>
  </definedNames>
  <calcPr calcId="162913"/>
</workbook>
</file>

<file path=xl/calcChain.xml><?xml version="1.0" encoding="utf-8"?>
<calcChain xmlns="http://schemas.openxmlformats.org/spreadsheetml/2006/main">
  <c r="BQ8" i="1" l="1"/>
  <c r="BP8" i="1"/>
  <c r="BO8" i="1"/>
  <c r="BN8" i="1"/>
  <c r="BM8" i="1" l="1"/>
  <c r="BL8" i="1"/>
  <c r="BK8" i="1"/>
  <c r="BJ8" i="1"/>
  <c r="BG8" i="1" l="1"/>
  <c r="BH8" i="1" l="1"/>
  <c r="BI8" i="1"/>
  <c r="BF8" i="1"/>
  <c r="BE17" i="1" l="1"/>
  <c r="BD24" i="1"/>
  <c r="BE8" i="1" l="1"/>
  <c r="BD8" i="1"/>
  <c r="BC8" i="1"/>
  <c r="BB8" i="1"/>
  <c r="BA8" i="1" l="1"/>
  <c r="AZ8" i="1"/>
  <c r="AY8" i="1"/>
  <c r="AX8" i="1"/>
  <c r="AW8" i="1" l="1"/>
  <c r="AV8" i="1"/>
  <c r="AU8" i="1"/>
  <c r="AT8" i="1"/>
  <c r="AS8" i="1" l="1"/>
  <c r="AR8" i="1"/>
  <c r="AQ8" i="1"/>
  <c r="AP8" i="1"/>
  <c r="AO8" i="1" l="1"/>
  <c r="AN8" i="1"/>
  <c r="AM8" i="1"/>
  <c r="AL8" i="1"/>
  <c r="AK8" i="1"/>
  <c r="AJ8" i="1"/>
  <c r="AI8" i="1"/>
  <c r="AH8" i="1"/>
  <c r="AG8" i="1"/>
  <c r="AF8" i="1"/>
  <c r="AE8" i="1"/>
  <c r="AD8" i="1"/>
  <c r="AC8" i="1"/>
  <c r="AB8" i="1"/>
  <c r="AA8" i="1"/>
  <c r="Z8" i="1"/>
  <c r="Y8" i="1"/>
  <c r="X8" i="1"/>
  <c r="W8" i="1"/>
  <c r="V8" i="1"/>
  <c r="U8" i="1"/>
  <c r="T8" i="1"/>
  <c r="S8" i="1"/>
  <c r="R8" i="1"/>
  <c r="D8" i="1"/>
  <c r="E8" i="1"/>
  <c r="Q8" i="1"/>
  <c r="P8" i="1"/>
  <c r="O8" i="1"/>
  <c r="N8" i="1"/>
  <c r="I8" i="1"/>
  <c r="H8" i="1"/>
  <c r="G8" i="1"/>
  <c r="F8" i="1"/>
  <c r="C8" i="1"/>
  <c r="B8" i="1"/>
  <c r="J8" i="1"/>
  <c r="K8" i="1"/>
  <c r="L8" i="1"/>
  <c r="M8" i="1"/>
  <c r="C8" i="2"/>
  <c r="D8" i="2"/>
  <c r="E8" i="2"/>
  <c r="F8" i="2"/>
  <c r="G8" i="2"/>
  <c r="H8" i="2"/>
  <c r="I8" i="2"/>
  <c r="J8" i="2"/>
  <c r="K8" i="2"/>
  <c r="L8" i="2"/>
  <c r="M8" i="2"/>
  <c r="B24" i="2"/>
  <c r="C24" i="2"/>
  <c r="D24" i="2"/>
  <c r="E24" i="2"/>
  <c r="F24" i="2"/>
  <c r="G24" i="2"/>
  <c r="H24" i="2"/>
  <c r="I24" i="2"/>
  <c r="J24" i="2"/>
  <c r="K24" i="2"/>
  <c r="L24" i="2"/>
  <c r="M24" i="2"/>
  <c r="B40" i="2"/>
  <c r="C40" i="2"/>
  <c r="D40" i="2"/>
  <c r="E40" i="2"/>
</calcChain>
</file>

<file path=xl/sharedStrings.xml><?xml version="1.0" encoding="utf-8"?>
<sst xmlns="http://schemas.openxmlformats.org/spreadsheetml/2006/main" count="572" uniqueCount="69">
  <si>
    <t>区　　分</t>
  </si>
  <si>
    <t>土地取得</t>
  </si>
  <si>
    <t>水産物地方卸売市場</t>
  </si>
  <si>
    <t>下水道</t>
  </si>
  <si>
    <t>　　科　　　　　目　　</t>
  </si>
  <si>
    <t>当初予算額</t>
  </si>
  <si>
    <t>最終予算額</t>
  </si>
  <si>
    <t>決　　　算　　　額</t>
  </si>
  <si>
    <t>総            額</t>
  </si>
  <si>
    <t>青果花き地方卸売市場事業</t>
  </si>
  <si>
    <t>水産物地方卸売市場事業</t>
  </si>
  <si>
    <t>下水道事業</t>
  </si>
  <si>
    <t>国民健康保険事業</t>
  </si>
  <si>
    <t>老人保健医療</t>
  </si>
  <si>
    <t>駐車場事業</t>
  </si>
  <si>
    <t>２．特別会計決算の推移</t>
    <rPh sb="2" eb="4">
      <t>トクベツ</t>
    </rPh>
    <rPh sb="4" eb="6">
      <t>カイケイ</t>
    </rPh>
    <rPh sb="6" eb="8">
      <t>ケッサン</t>
    </rPh>
    <rPh sb="9" eb="11">
      <t>スイイ</t>
    </rPh>
    <phoneticPr fontId="20"/>
  </si>
  <si>
    <t>当初予算</t>
    <rPh sb="0" eb="2">
      <t>トウショ</t>
    </rPh>
    <rPh sb="2" eb="4">
      <t>ヨサン</t>
    </rPh>
    <phoneticPr fontId="20"/>
  </si>
  <si>
    <t>最終予算</t>
    <rPh sb="0" eb="2">
      <t>サイシュウ</t>
    </rPh>
    <rPh sb="2" eb="4">
      <t>ヨサン</t>
    </rPh>
    <phoneticPr fontId="20"/>
  </si>
  <si>
    <t>決算</t>
    <rPh sb="0" eb="2">
      <t>ケッサン</t>
    </rPh>
    <phoneticPr fontId="20"/>
  </si>
  <si>
    <t>歳入</t>
    <rPh sb="0" eb="2">
      <t>サイニュウ</t>
    </rPh>
    <phoneticPr fontId="20"/>
  </si>
  <si>
    <t>歳出</t>
    <rPh sb="0" eb="2">
      <t>サイシュツ</t>
    </rPh>
    <phoneticPr fontId="20"/>
  </si>
  <si>
    <t>総計</t>
    <rPh sb="0" eb="2">
      <t>ソウケイ</t>
    </rPh>
    <phoneticPr fontId="20"/>
  </si>
  <si>
    <t>診療所</t>
    <rPh sb="0" eb="2">
      <t>シンリョウ</t>
    </rPh>
    <rPh sb="2" eb="3">
      <t>ショ</t>
    </rPh>
    <phoneticPr fontId="20"/>
  </si>
  <si>
    <t>おしかホエールランド</t>
    <phoneticPr fontId="20"/>
  </si>
  <si>
    <t>旅客定期航路</t>
    <rPh sb="0" eb="2">
      <t>リョカク</t>
    </rPh>
    <rPh sb="2" eb="4">
      <t>テイキ</t>
    </rPh>
    <rPh sb="4" eb="6">
      <t>コウロ</t>
    </rPh>
    <phoneticPr fontId="20"/>
  </si>
  <si>
    <t>－</t>
    <phoneticPr fontId="20"/>
  </si>
  <si>
    <t>駐車場</t>
    <rPh sb="0" eb="3">
      <t>チュウシャジョウ</t>
    </rPh>
    <phoneticPr fontId="20"/>
  </si>
  <si>
    <t>漁業集落排水</t>
    <rPh sb="0" eb="2">
      <t>ギョギョウ</t>
    </rPh>
    <rPh sb="2" eb="4">
      <t>シュウラク</t>
    </rPh>
    <rPh sb="4" eb="6">
      <t>ハイスイ</t>
    </rPh>
    <phoneticPr fontId="20"/>
  </si>
  <si>
    <t>農業集落排水</t>
    <rPh sb="0" eb="2">
      <t>ノウギョウ</t>
    </rPh>
    <rPh sb="2" eb="4">
      <t>シュウラク</t>
    </rPh>
    <rPh sb="4" eb="6">
      <t>ハイスイ</t>
    </rPh>
    <phoneticPr fontId="20"/>
  </si>
  <si>
    <t>浄化槽整備</t>
    <rPh sb="0" eb="3">
      <t>ジョウカソウ</t>
    </rPh>
    <rPh sb="3" eb="5">
      <t>セイビ</t>
    </rPh>
    <phoneticPr fontId="20"/>
  </si>
  <si>
    <t>国民健康保険</t>
    <rPh sb="0" eb="6">
      <t>コクミンケンコウホケン</t>
    </rPh>
    <phoneticPr fontId="20"/>
  </si>
  <si>
    <t>老人保健医療</t>
    <rPh sb="0" eb="6">
      <t>ロウジンホケンイリョウ</t>
    </rPh>
    <phoneticPr fontId="20"/>
  </si>
  <si>
    <t>介護保険</t>
    <rPh sb="0" eb="4">
      <t>カイゴホケン</t>
    </rPh>
    <phoneticPr fontId="20"/>
  </si>
  <si>
    <t>資料：石巻市財政課</t>
    <rPh sb="0" eb="2">
      <t>シリョウ</t>
    </rPh>
    <rPh sb="3" eb="6">
      <t>イシノマキシ</t>
    </rPh>
    <rPh sb="6" eb="8">
      <t>ザイセイ</t>
    </rPh>
    <rPh sb="8" eb="9">
      <t>カ</t>
    </rPh>
    <phoneticPr fontId="20"/>
  </si>
  <si>
    <t>２．特別会計決算の推移（旧石巻市）</t>
    <rPh sb="2" eb="4">
      <t>トクベツ</t>
    </rPh>
    <rPh sb="4" eb="6">
      <t>カイケイ</t>
    </rPh>
    <rPh sb="6" eb="8">
      <t>ケッサン</t>
    </rPh>
    <rPh sb="9" eb="11">
      <t>スイイ</t>
    </rPh>
    <rPh sb="12" eb="13">
      <t>キュウ</t>
    </rPh>
    <rPh sb="13" eb="16">
      <t>イシノマキシ</t>
    </rPh>
    <phoneticPr fontId="20"/>
  </si>
  <si>
    <t>（単位：千円）</t>
    <phoneticPr fontId="21"/>
  </si>
  <si>
    <t>平成10年度</t>
    <rPh sb="0" eb="2">
      <t>ヘイセイ</t>
    </rPh>
    <rPh sb="4" eb="6">
      <t>ネンド</t>
    </rPh>
    <phoneticPr fontId="21"/>
  </si>
  <si>
    <t>平成11年度</t>
    <rPh sb="0" eb="2">
      <t>ヘイセイ</t>
    </rPh>
    <rPh sb="4" eb="6">
      <t>ネンド</t>
    </rPh>
    <phoneticPr fontId="21"/>
  </si>
  <si>
    <t>平成12年度</t>
    <rPh sb="0" eb="2">
      <t>ヘイセイ</t>
    </rPh>
    <rPh sb="4" eb="6">
      <t>ネンド</t>
    </rPh>
    <phoneticPr fontId="21"/>
  </si>
  <si>
    <t>歳　　入</t>
    <phoneticPr fontId="21"/>
  </si>
  <si>
    <t>歳　　出</t>
    <phoneticPr fontId="21"/>
  </si>
  <si>
    <t>漁業集落排水事業</t>
    <rPh sb="0" eb="2">
      <t>ギョギョウ</t>
    </rPh>
    <rPh sb="2" eb="4">
      <t>シュウラク</t>
    </rPh>
    <rPh sb="4" eb="6">
      <t>ハイスイ</t>
    </rPh>
    <rPh sb="6" eb="8">
      <t>ジギョウ</t>
    </rPh>
    <phoneticPr fontId="21"/>
  </si>
  <si>
    <t>介護保険事業</t>
    <rPh sb="0" eb="2">
      <t>カイゴ</t>
    </rPh>
    <rPh sb="2" eb="4">
      <t>ホケン</t>
    </rPh>
    <rPh sb="4" eb="6">
      <t>ジギョウ</t>
    </rPh>
    <phoneticPr fontId="21"/>
  </si>
  <si>
    <t>平成13年度</t>
    <rPh sb="0" eb="2">
      <t>ヘイセイ</t>
    </rPh>
    <rPh sb="4" eb="6">
      <t>ネンド</t>
    </rPh>
    <phoneticPr fontId="21"/>
  </si>
  <si>
    <t>平成14年度</t>
    <rPh sb="0" eb="2">
      <t>ヘイセイ</t>
    </rPh>
    <rPh sb="4" eb="6">
      <t>ネンド</t>
    </rPh>
    <phoneticPr fontId="21"/>
  </si>
  <si>
    <t>平成15年度</t>
    <rPh sb="0" eb="2">
      <t>ヘイセイ</t>
    </rPh>
    <rPh sb="4" eb="6">
      <t>ネンド</t>
    </rPh>
    <phoneticPr fontId="21"/>
  </si>
  <si>
    <t>平成16年度</t>
    <rPh sb="0" eb="2">
      <t>ヘイセイ</t>
    </rPh>
    <rPh sb="4" eb="6">
      <t>ネンド</t>
    </rPh>
    <phoneticPr fontId="21"/>
  </si>
  <si>
    <t>単位：千円</t>
    <rPh sb="0" eb="2">
      <t>タンイ</t>
    </rPh>
    <rPh sb="3" eb="5">
      <t>センエン</t>
    </rPh>
    <phoneticPr fontId="20"/>
  </si>
  <si>
    <t>平成１８年度</t>
    <phoneticPr fontId="20"/>
  </si>
  <si>
    <t>平成１９年度</t>
    <phoneticPr fontId="20"/>
  </si>
  <si>
    <t>平成２０年度</t>
    <phoneticPr fontId="20"/>
  </si>
  <si>
    <t>後期高齢者医療</t>
    <rPh sb="0" eb="2">
      <t>コウキ</t>
    </rPh>
    <rPh sb="2" eb="5">
      <t>コウレイシャ</t>
    </rPh>
    <rPh sb="5" eb="7">
      <t>イリョウ</t>
    </rPh>
    <phoneticPr fontId="20"/>
  </si>
  <si>
    <t>平成２１年度</t>
  </si>
  <si>
    <t>平成２２年度</t>
    <phoneticPr fontId="20"/>
  </si>
  <si>
    <t>平成２３年度</t>
    <phoneticPr fontId="20"/>
  </si>
  <si>
    <t>平成２４年度</t>
    <phoneticPr fontId="20"/>
  </si>
  <si>
    <t>市街地開発</t>
    <rPh sb="0" eb="3">
      <t>シガイチ</t>
    </rPh>
    <rPh sb="3" eb="5">
      <t>カイハツ</t>
    </rPh>
    <phoneticPr fontId="20"/>
  </si>
  <si>
    <t>平成２５年度</t>
    <phoneticPr fontId="20"/>
  </si>
  <si>
    <t>産業用地整備</t>
    <rPh sb="0" eb="2">
      <t>サンギョウ</t>
    </rPh>
    <rPh sb="2" eb="4">
      <t>ヨウチ</t>
    </rPh>
    <rPh sb="4" eb="6">
      <t>セイビ</t>
    </rPh>
    <phoneticPr fontId="20"/>
  </si>
  <si>
    <t>平成２６年度</t>
    <phoneticPr fontId="20"/>
  </si>
  <si>
    <t>平成２７年度</t>
    <phoneticPr fontId="20"/>
  </si>
  <si>
    <t>平成２８年度</t>
    <phoneticPr fontId="20"/>
  </si>
  <si>
    <t>平成２９年度</t>
    <phoneticPr fontId="20"/>
  </si>
  <si>
    <t>平成３０年度</t>
    <phoneticPr fontId="20"/>
  </si>
  <si>
    <t>令和元年度</t>
    <rPh sb="0" eb="2">
      <t>レイワ</t>
    </rPh>
    <rPh sb="2" eb="3">
      <t>モト</t>
    </rPh>
    <phoneticPr fontId="20"/>
  </si>
  <si>
    <t>－</t>
  </si>
  <si>
    <t>令和2年度</t>
    <rPh sb="0" eb="2">
      <t>レイワ</t>
    </rPh>
    <phoneticPr fontId="20"/>
  </si>
  <si>
    <t>令和3年度</t>
    <rPh sb="0" eb="2">
      <t>レイワ</t>
    </rPh>
    <phoneticPr fontId="20"/>
  </si>
  <si>
    <t>令和4年度</t>
    <rPh sb="0" eb="2">
      <t>レイワ</t>
    </rPh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</si>
</sst>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22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2"/>
        <bgColor indexed="64"/>
      </patternFill>
    </fill>
  </fills>
  <borders count="1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4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8" fillId="0" borderId="0"/>
    <xf numFmtId="0" fontId="19" fillId="4" borderId="0" applyNumberFormat="0" applyBorder="0" applyAlignment="0" applyProtection="0">
      <alignment vertical="center"/>
    </xf>
  </cellStyleXfs>
  <cellXfs count="51">
    <xf numFmtId="0" fontId="0" fillId="0" borderId="0" xfId="0">
      <alignment vertical="center"/>
    </xf>
    <xf numFmtId="0" fontId="6" fillId="0" borderId="0" xfId="0" applyFont="1">
      <alignment vertical="center"/>
    </xf>
    <xf numFmtId="176" fontId="6" fillId="0" borderId="0" xfId="0" applyNumberFormat="1" applyFont="1">
      <alignment vertical="center"/>
    </xf>
    <xf numFmtId="38" fontId="6" fillId="0" borderId="0" xfId="33" applyFont="1" applyBorder="1" applyAlignment="1">
      <alignment vertical="center"/>
    </xf>
    <xf numFmtId="38" fontId="6" fillId="0" borderId="0" xfId="33" applyFont="1" applyBorder="1" applyAlignment="1">
      <alignment horizontal="left" vertical="center"/>
    </xf>
    <xf numFmtId="0" fontId="6" fillId="24" borderId="10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38" fontId="6" fillId="24" borderId="10" xfId="33" applyFont="1" applyFill="1" applyBorder="1" applyAlignment="1">
      <alignment horizontal="center" vertical="center"/>
    </xf>
    <xf numFmtId="176" fontId="6" fillId="0" borderId="10" xfId="33" applyNumberFormat="1" applyFont="1" applyBorder="1" applyAlignment="1">
      <alignment vertical="center"/>
    </xf>
    <xf numFmtId="0" fontId="6" fillId="24" borderId="10" xfId="0" applyFont="1" applyFill="1" applyBorder="1" applyAlignment="1">
      <alignment horizontal="left" vertical="center"/>
    </xf>
    <xf numFmtId="176" fontId="6" fillId="0" borderId="10" xfId="0" applyNumberFormat="1" applyFont="1" applyBorder="1" applyAlignment="1">
      <alignment vertical="center"/>
    </xf>
    <xf numFmtId="176" fontId="6" fillId="0" borderId="10" xfId="0" applyNumberFormat="1" applyFont="1" applyBorder="1" applyAlignment="1">
      <alignment horizontal="center" vertical="center"/>
    </xf>
    <xf numFmtId="176" fontId="6" fillId="0" borderId="10" xfId="0" applyNumberFormat="1" applyFont="1" applyBorder="1" applyAlignment="1">
      <alignment horizontal="right" vertical="center"/>
    </xf>
    <xf numFmtId="176" fontId="6" fillId="0" borderId="10" xfId="33" applyNumberFormat="1" applyFont="1" applyBorder="1" applyAlignment="1">
      <alignment horizontal="right" vertical="center"/>
    </xf>
    <xf numFmtId="176" fontId="6" fillId="0" borderId="10" xfId="0" applyNumberFormat="1" applyFont="1" applyBorder="1">
      <alignment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42" applyFont="1" applyAlignment="1">
      <alignment vertical="center"/>
    </xf>
    <xf numFmtId="0" fontId="6" fillId="24" borderId="10" xfId="42" applyFont="1" applyFill="1" applyBorder="1" applyAlignment="1">
      <alignment horizontal="center" vertical="center"/>
    </xf>
    <xf numFmtId="0" fontId="6" fillId="24" borderId="11" xfId="42" applyFont="1" applyFill="1" applyBorder="1" applyAlignment="1">
      <alignment horizontal="center" vertical="center"/>
    </xf>
    <xf numFmtId="38" fontId="6" fillId="0" borderId="12" xfId="33" applyFont="1" applyFill="1" applyBorder="1" applyAlignment="1">
      <alignment vertical="center"/>
    </xf>
    <xf numFmtId="3" fontId="6" fillId="0" borderId="12" xfId="42" applyNumberFormat="1" applyFont="1" applyFill="1" applyBorder="1" applyAlignment="1">
      <alignment vertical="center"/>
    </xf>
    <xf numFmtId="0" fontId="6" fillId="24" borderId="11" xfId="42" applyFont="1" applyFill="1" applyBorder="1" applyAlignment="1">
      <alignment vertical="center"/>
    </xf>
    <xf numFmtId="38" fontId="6" fillId="0" borderId="11" xfId="33" applyFont="1" applyFill="1" applyBorder="1" applyAlignment="1">
      <alignment vertical="center"/>
    </xf>
    <xf numFmtId="0" fontId="6" fillId="0" borderId="11" xfId="42" applyFont="1" applyFill="1" applyBorder="1" applyAlignment="1">
      <alignment vertical="center"/>
    </xf>
    <xf numFmtId="0" fontId="6" fillId="24" borderId="13" xfId="42" applyFont="1" applyFill="1" applyBorder="1" applyAlignment="1">
      <alignment vertical="center"/>
    </xf>
    <xf numFmtId="38" fontId="6" fillId="0" borderId="13" xfId="33" applyFont="1" applyFill="1" applyBorder="1" applyAlignment="1">
      <alignment horizontal="right" vertical="center"/>
    </xf>
    <xf numFmtId="0" fontId="0" fillId="24" borderId="10" xfId="0" applyFont="1" applyFill="1" applyBorder="1" applyAlignment="1">
      <alignment horizontal="left" vertical="center"/>
    </xf>
    <xf numFmtId="0" fontId="6" fillId="24" borderId="10" xfId="0" applyFont="1" applyFill="1" applyBorder="1" applyAlignment="1">
      <alignment horizontal="center" vertical="center"/>
    </xf>
    <xf numFmtId="176" fontId="6" fillId="0" borderId="10" xfId="33" applyNumberFormat="1" applyFont="1" applyFill="1" applyBorder="1" applyAlignment="1">
      <alignment vertical="center"/>
    </xf>
    <xf numFmtId="176" fontId="6" fillId="0" borderId="10" xfId="0" applyNumberFormat="1" applyFont="1" applyFill="1" applyBorder="1" applyAlignment="1">
      <alignment vertical="center"/>
    </xf>
    <xf numFmtId="176" fontId="6" fillId="0" borderId="10" xfId="0" applyNumberFormat="1" applyFont="1" applyFill="1" applyBorder="1" applyAlignment="1">
      <alignment horizontal="center" vertical="center"/>
    </xf>
    <xf numFmtId="176" fontId="6" fillId="0" borderId="10" xfId="0" applyNumberFormat="1" applyFont="1" applyFill="1" applyBorder="1">
      <alignment vertical="center"/>
    </xf>
    <xf numFmtId="176" fontId="6" fillId="0" borderId="10" xfId="0" applyNumberFormat="1" applyFont="1" applyFill="1" applyBorder="1" applyAlignment="1">
      <alignment horizontal="right" vertical="center"/>
    </xf>
    <xf numFmtId="176" fontId="6" fillId="0" borderId="10" xfId="33" applyNumberFormat="1" applyFont="1" applyFill="1" applyBorder="1" applyAlignment="1">
      <alignment horizontal="right" vertical="center"/>
    </xf>
    <xf numFmtId="0" fontId="6" fillId="24" borderId="10" xfId="0" applyFont="1" applyFill="1" applyBorder="1" applyAlignment="1">
      <alignment horizontal="center" vertical="center"/>
    </xf>
    <xf numFmtId="0" fontId="6" fillId="24" borderId="10" xfId="0" applyFont="1" applyFill="1" applyBorder="1" applyAlignment="1">
      <alignment horizontal="center" vertical="center"/>
    </xf>
    <xf numFmtId="176" fontId="6" fillId="0" borderId="0" xfId="0" applyNumberFormat="1" applyFont="1" applyFill="1">
      <alignment vertical="center"/>
    </xf>
    <xf numFmtId="0" fontId="6" fillId="0" borderId="0" xfId="0" applyFont="1" applyFill="1">
      <alignment vertical="center"/>
    </xf>
    <xf numFmtId="0" fontId="6" fillId="24" borderId="10" xfId="0" applyFont="1" applyFill="1" applyBorder="1" applyAlignment="1">
      <alignment horizontal="center" vertical="center"/>
    </xf>
    <xf numFmtId="176" fontId="6" fillId="0" borderId="10" xfId="33" applyNumberFormat="1" applyFont="1" applyFill="1" applyBorder="1" applyAlignment="1">
      <alignment horizontal="center" vertical="center"/>
    </xf>
    <xf numFmtId="0" fontId="6" fillId="24" borderId="10" xfId="0" applyFont="1" applyFill="1" applyBorder="1" applyAlignment="1">
      <alignment horizontal="center" vertical="center"/>
    </xf>
    <xf numFmtId="0" fontId="6" fillId="24" borderId="10" xfId="0" applyFont="1" applyFill="1" applyBorder="1" applyAlignment="1">
      <alignment horizontal="center" vertical="center"/>
    </xf>
    <xf numFmtId="0" fontId="6" fillId="24" borderId="10" xfId="0" applyFont="1" applyFill="1" applyBorder="1" applyAlignment="1">
      <alignment horizontal="center" vertical="center"/>
    </xf>
    <xf numFmtId="0" fontId="0" fillId="24" borderId="10" xfId="0" applyFont="1" applyFill="1" applyBorder="1" applyAlignment="1">
      <alignment horizontal="center" vertical="center"/>
    </xf>
    <xf numFmtId="0" fontId="6" fillId="24" borderId="10" xfId="0" applyFont="1" applyFill="1" applyBorder="1" applyAlignment="1">
      <alignment horizontal="center" vertical="center"/>
    </xf>
    <xf numFmtId="176" fontId="6" fillId="24" borderId="10" xfId="0" applyNumberFormat="1" applyFont="1" applyFill="1" applyBorder="1" applyAlignment="1">
      <alignment horizontal="center" vertical="center" wrapText="1"/>
    </xf>
    <xf numFmtId="0" fontId="6" fillId="24" borderId="10" xfId="0" applyFont="1" applyFill="1" applyBorder="1" applyAlignment="1">
      <alignment horizontal="center" vertical="center" wrapText="1"/>
    </xf>
    <xf numFmtId="0" fontId="6" fillId="24" borderId="12" xfId="42" applyFont="1" applyFill="1" applyBorder="1" applyAlignment="1">
      <alignment horizontal="center" vertical="center"/>
    </xf>
    <xf numFmtId="0" fontId="6" fillId="24" borderId="11" xfId="42" applyFont="1" applyFill="1" applyBorder="1" applyAlignment="1">
      <alignment horizontal="center" vertical="center"/>
    </xf>
    <xf numFmtId="0" fontId="6" fillId="24" borderId="13" xfId="42" applyFont="1" applyFill="1" applyBorder="1" applyAlignment="1">
      <alignment horizontal="center" vertical="center"/>
    </xf>
    <xf numFmtId="0" fontId="6" fillId="24" borderId="10" xfId="42" applyFont="1" applyFill="1" applyBorder="1" applyAlignment="1">
      <alignment horizontal="center" vertical="center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_★04 特別会計歳入歳出予算及び決算／病院事業予算及び決算" xfId="42"/>
    <cellStyle name="良い" xfId="4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9"/>
  </sheetPr>
  <dimension ref="A1:BQ64"/>
  <sheetViews>
    <sheetView tabSelected="1" view="pageBreakPreview" zoomScale="85" zoomScaleNormal="85" zoomScaleSheetLayoutView="85" workbookViewId="0">
      <pane xSplit="1" ySplit="7" topLeftCell="BD12" activePane="bottomRight" state="frozen"/>
      <selection pane="topRight" activeCell="B1" sqref="B1"/>
      <selection pane="bottomLeft" activeCell="A8" sqref="A8"/>
      <selection pane="bottomRight" activeCell="BO25" sqref="BO25"/>
    </sheetView>
  </sheetViews>
  <sheetFormatPr defaultRowHeight="13.5" x14ac:dyDescent="0.15"/>
  <cols>
    <col min="1" max="1" width="21" style="1" customWidth="1"/>
    <col min="2" max="5" width="12.25" style="1" customWidth="1"/>
    <col min="6" max="7" width="12.25" style="2" customWidth="1"/>
    <col min="8" max="9" width="12.25" style="1" customWidth="1"/>
    <col min="10" max="11" width="12.25" style="2" customWidth="1"/>
    <col min="12" max="13" width="12.25" style="1" customWidth="1"/>
    <col min="14" max="15" width="12.25" style="2" customWidth="1"/>
    <col min="16" max="17" width="12.25" style="1" customWidth="1"/>
    <col min="18" max="19" width="12.25" style="2" customWidth="1"/>
    <col min="20" max="21" width="12.25" style="1" customWidth="1"/>
    <col min="22" max="23" width="12.25" style="2" customWidth="1"/>
    <col min="24" max="25" width="12.25" style="1" customWidth="1"/>
    <col min="26" max="27" width="12.25" style="2" customWidth="1"/>
    <col min="28" max="29" width="12.25" style="1" customWidth="1"/>
    <col min="30" max="31" width="12.25" style="2" customWidth="1"/>
    <col min="32" max="33" width="12.25" style="1" customWidth="1"/>
    <col min="34" max="35" width="12.25" style="2" customWidth="1"/>
    <col min="36" max="37" width="12.25" style="1" customWidth="1"/>
    <col min="38" max="39" width="12.25" style="2" customWidth="1"/>
    <col min="40" max="41" width="12.25" style="1" customWidth="1"/>
    <col min="42" max="43" width="12.25" style="2" customWidth="1"/>
    <col min="44" max="45" width="12.25" style="1" customWidth="1"/>
    <col min="46" max="47" width="12.25" style="2" customWidth="1"/>
    <col min="48" max="49" width="12.25" style="1" customWidth="1"/>
    <col min="50" max="51" width="12.25" style="2" customWidth="1"/>
    <col min="52" max="53" width="12.25" style="1" customWidth="1"/>
    <col min="54" max="55" width="12.25" style="2" customWidth="1"/>
    <col min="56" max="69" width="12.25" style="1" customWidth="1"/>
    <col min="70" max="16384" width="9" style="1"/>
  </cols>
  <sheetData>
    <row r="1" spans="1:69" ht="20.25" customHeight="1" x14ac:dyDescent="0.15"/>
    <row r="2" spans="1:69" ht="20.25" customHeight="1" x14ac:dyDescent="0.15">
      <c r="A2" s="3" t="s">
        <v>15</v>
      </c>
    </row>
    <row r="3" spans="1:69" ht="20.25" customHeight="1" x14ac:dyDescent="0.15">
      <c r="A3" s="3"/>
    </row>
    <row r="4" spans="1:69" ht="20.25" customHeight="1" x14ac:dyDescent="0.15">
      <c r="A4" s="4" t="s">
        <v>47</v>
      </c>
    </row>
    <row r="5" spans="1:69" ht="20.25" customHeight="1" x14ac:dyDescent="0.15">
      <c r="A5" s="44" t="s">
        <v>0</v>
      </c>
      <c r="B5" s="44" t="s">
        <v>48</v>
      </c>
      <c r="C5" s="44"/>
      <c r="D5" s="44"/>
      <c r="E5" s="44"/>
      <c r="F5" s="44" t="s">
        <v>49</v>
      </c>
      <c r="G5" s="44"/>
      <c r="H5" s="44"/>
      <c r="I5" s="44"/>
      <c r="J5" s="44" t="s">
        <v>50</v>
      </c>
      <c r="K5" s="44"/>
      <c r="L5" s="44"/>
      <c r="M5" s="44"/>
      <c r="N5" s="44" t="s">
        <v>52</v>
      </c>
      <c r="O5" s="44"/>
      <c r="P5" s="44"/>
      <c r="Q5" s="44"/>
      <c r="R5" s="44" t="s">
        <v>53</v>
      </c>
      <c r="S5" s="44"/>
      <c r="T5" s="44"/>
      <c r="U5" s="44"/>
      <c r="V5" s="43" t="s">
        <v>54</v>
      </c>
      <c r="W5" s="44"/>
      <c r="X5" s="44"/>
      <c r="Y5" s="44"/>
      <c r="Z5" s="43" t="s">
        <v>55</v>
      </c>
      <c r="AA5" s="44"/>
      <c r="AB5" s="44"/>
      <c r="AC5" s="44"/>
      <c r="AD5" s="43" t="s">
        <v>57</v>
      </c>
      <c r="AE5" s="44"/>
      <c r="AF5" s="44"/>
      <c r="AG5" s="44"/>
      <c r="AH5" s="43" t="s">
        <v>59</v>
      </c>
      <c r="AI5" s="44"/>
      <c r="AJ5" s="44"/>
      <c r="AK5" s="44"/>
      <c r="AL5" s="43" t="s">
        <v>60</v>
      </c>
      <c r="AM5" s="44"/>
      <c r="AN5" s="44"/>
      <c r="AO5" s="44"/>
      <c r="AP5" s="43" t="s">
        <v>61</v>
      </c>
      <c r="AQ5" s="44"/>
      <c r="AR5" s="44"/>
      <c r="AS5" s="44"/>
      <c r="AT5" s="43" t="s">
        <v>62</v>
      </c>
      <c r="AU5" s="44"/>
      <c r="AV5" s="44"/>
      <c r="AW5" s="44"/>
      <c r="AX5" s="43" t="s">
        <v>63</v>
      </c>
      <c r="AY5" s="44"/>
      <c r="AZ5" s="44"/>
      <c r="BA5" s="44"/>
      <c r="BB5" s="43" t="s">
        <v>64</v>
      </c>
      <c r="BC5" s="44"/>
      <c r="BD5" s="44"/>
      <c r="BE5" s="44"/>
      <c r="BF5" s="43" t="s">
        <v>66</v>
      </c>
      <c r="BG5" s="44"/>
      <c r="BH5" s="44"/>
      <c r="BI5" s="44"/>
      <c r="BJ5" s="43" t="s">
        <v>67</v>
      </c>
      <c r="BK5" s="44"/>
      <c r="BL5" s="44"/>
      <c r="BM5" s="44"/>
      <c r="BN5" s="43" t="s">
        <v>68</v>
      </c>
      <c r="BO5" s="44"/>
      <c r="BP5" s="44"/>
      <c r="BQ5" s="44"/>
    </row>
    <row r="6" spans="1:69" s="6" customFormat="1" ht="20.25" customHeight="1" x14ac:dyDescent="0.15">
      <c r="A6" s="44"/>
      <c r="B6" s="46" t="s">
        <v>16</v>
      </c>
      <c r="C6" s="46" t="s">
        <v>17</v>
      </c>
      <c r="D6" s="44" t="s">
        <v>18</v>
      </c>
      <c r="E6" s="44"/>
      <c r="F6" s="45" t="s">
        <v>16</v>
      </c>
      <c r="G6" s="45" t="s">
        <v>17</v>
      </c>
      <c r="H6" s="44" t="s">
        <v>18</v>
      </c>
      <c r="I6" s="44"/>
      <c r="J6" s="45" t="s">
        <v>16</v>
      </c>
      <c r="K6" s="45" t="s">
        <v>17</v>
      </c>
      <c r="L6" s="44" t="s">
        <v>18</v>
      </c>
      <c r="M6" s="44"/>
      <c r="N6" s="45" t="s">
        <v>16</v>
      </c>
      <c r="O6" s="45" t="s">
        <v>17</v>
      </c>
      <c r="P6" s="44" t="s">
        <v>18</v>
      </c>
      <c r="Q6" s="44"/>
      <c r="R6" s="45" t="s">
        <v>16</v>
      </c>
      <c r="S6" s="45" t="s">
        <v>17</v>
      </c>
      <c r="T6" s="44" t="s">
        <v>18</v>
      </c>
      <c r="U6" s="44"/>
      <c r="V6" s="45" t="s">
        <v>16</v>
      </c>
      <c r="W6" s="45" t="s">
        <v>17</v>
      </c>
      <c r="X6" s="44" t="s">
        <v>18</v>
      </c>
      <c r="Y6" s="44"/>
      <c r="Z6" s="45" t="s">
        <v>16</v>
      </c>
      <c r="AA6" s="45" t="s">
        <v>17</v>
      </c>
      <c r="AB6" s="44" t="s">
        <v>18</v>
      </c>
      <c r="AC6" s="44"/>
      <c r="AD6" s="45" t="s">
        <v>16</v>
      </c>
      <c r="AE6" s="45" t="s">
        <v>17</v>
      </c>
      <c r="AF6" s="44" t="s">
        <v>18</v>
      </c>
      <c r="AG6" s="44"/>
      <c r="AH6" s="45" t="s">
        <v>16</v>
      </c>
      <c r="AI6" s="45" t="s">
        <v>17</v>
      </c>
      <c r="AJ6" s="44" t="s">
        <v>18</v>
      </c>
      <c r="AK6" s="44"/>
      <c r="AL6" s="45" t="s">
        <v>16</v>
      </c>
      <c r="AM6" s="45" t="s">
        <v>17</v>
      </c>
      <c r="AN6" s="44" t="s">
        <v>18</v>
      </c>
      <c r="AO6" s="44"/>
      <c r="AP6" s="45" t="s">
        <v>16</v>
      </c>
      <c r="AQ6" s="45" t="s">
        <v>17</v>
      </c>
      <c r="AR6" s="44" t="s">
        <v>18</v>
      </c>
      <c r="AS6" s="44"/>
      <c r="AT6" s="45" t="s">
        <v>16</v>
      </c>
      <c r="AU6" s="45" t="s">
        <v>17</v>
      </c>
      <c r="AV6" s="44" t="s">
        <v>18</v>
      </c>
      <c r="AW6" s="44"/>
      <c r="AX6" s="45" t="s">
        <v>16</v>
      </c>
      <c r="AY6" s="45" t="s">
        <v>17</v>
      </c>
      <c r="AZ6" s="44" t="s">
        <v>18</v>
      </c>
      <c r="BA6" s="44"/>
      <c r="BB6" s="45" t="s">
        <v>16</v>
      </c>
      <c r="BC6" s="45" t="s">
        <v>17</v>
      </c>
      <c r="BD6" s="44" t="s">
        <v>18</v>
      </c>
      <c r="BE6" s="44"/>
      <c r="BF6" s="45" t="s">
        <v>16</v>
      </c>
      <c r="BG6" s="45" t="s">
        <v>17</v>
      </c>
      <c r="BH6" s="44" t="s">
        <v>18</v>
      </c>
      <c r="BI6" s="44"/>
      <c r="BJ6" s="45" t="s">
        <v>16</v>
      </c>
      <c r="BK6" s="45" t="s">
        <v>17</v>
      </c>
      <c r="BL6" s="44" t="s">
        <v>18</v>
      </c>
      <c r="BM6" s="44"/>
      <c r="BN6" s="45" t="s">
        <v>16</v>
      </c>
      <c r="BO6" s="45" t="s">
        <v>17</v>
      </c>
      <c r="BP6" s="44" t="s">
        <v>18</v>
      </c>
      <c r="BQ6" s="44"/>
    </row>
    <row r="7" spans="1:69" s="6" customFormat="1" ht="20.25" customHeight="1" x14ac:dyDescent="0.15">
      <c r="A7" s="44"/>
      <c r="B7" s="46"/>
      <c r="C7" s="46"/>
      <c r="D7" s="5" t="s">
        <v>19</v>
      </c>
      <c r="E7" s="5" t="s">
        <v>20</v>
      </c>
      <c r="F7" s="45"/>
      <c r="G7" s="45"/>
      <c r="H7" s="5" t="s">
        <v>19</v>
      </c>
      <c r="I7" s="5" t="s">
        <v>20</v>
      </c>
      <c r="J7" s="45"/>
      <c r="K7" s="45"/>
      <c r="L7" s="5" t="s">
        <v>19</v>
      </c>
      <c r="M7" s="5" t="s">
        <v>20</v>
      </c>
      <c r="N7" s="45"/>
      <c r="O7" s="45"/>
      <c r="P7" s="5" t="s">
        <v>19</v>
      </c>
      <c r="Q7" s="5" t="s">
        <v>20</v>
      </c>
      <c r="R7" s="45"/>
      <c r="S7" s="45"/>
      <c r="T7" s="5" t="s">
        <v>19</v>
      </c>
      <c r="U7" s="5" t="s">
        <v>20</v>
      </c>
      <c r="V7" s="45"/>
      <c r="W7" s="45"/>
      <c r="X7" s="5" t="s">
        <v>19</v>
      </c>
      <c r="Y7" s="5" t="s">
        <v>20</v>
      </c>
      <c r="Z7" s="45"/>
      <c r="AA7" s="45"/>
      <c r="AB7" s="5" t="s">
        <v>19</v>
      </c>
      <c r="AC7" s="5" t="s">
        <v>20</v>
      </c>
      <c r="AD7" s="45"/>
      <c r="AE7" s="45"/>
      <c r="AF7" s="5" t="s">
        <v>19</v>
      </c>
      <c r="AG7" s="5" t="s">
        <v>20</v>
      </c>
      <c r="AH7" s="45"/>
      <c r="AI7" s="45"/>
      <c r="AJ7" s="5" t="s">
        <v>19</v>
      </c>
      <c r="AK7" s="5" t="s">
        <v>20</v>
      </c>
      <c r="AL7" s="45"/>
      <c r="AM7" s="45"/>
      <c r="AN7" s="5" t="s">
        <v>19</v>
      </c>
      <c r="AO7" s="5" t="s">
        <v>20</v>
      </c>
      <c r="AP7" s="45"/>
      <c r="AQ7" s="45"/>
      <c r="AR7" s="27" t="s">
        <v>19</v>
      </c>
      <c r="AS7" s="27" t="s">
        <v>20</v>
      </c>
      <c r="AT7" s="45"/>
      <c r="AU7" s="45"/>
      <c r="AV7" s="34" t="s">
        <v>19</v>
      </c>
      <c r="AW7" s="34" t="s">
        <v>20</v>
      </c>
      <c r="AX7" s="45"/>
      <c r="AY7" s="45"/>
      <c r="AZ7" s="35" t="s">
        <v>19</v>
      </c>
      <c r="BA7" s="35" t="s">
        <v>20</v>
      </c>
      <c r="BB7" s="45"/>
      <c r="BC7" s="45"/>
      <c r="BD7" s="38" t="s">
        <v>19</v>
      </c>
      <c r="BE7" s="38" t="s">
        <v>20</v>
      </c>
      <c r="BF7" s="45"/>
      <c r="BG7" s="45"/>
      <c r="BH7" s="40" t="s">
        <v>19</v>
      </c>
      <c r="BI7" s="40" t="s">
        <v>20</v>
      </c>
      <c r="BJ7" s="45"/>
      <c r="BK7" s="45"/>
      <c r="BL7" s="41" t="s">
        <v>19</v>
      </c>
      <c r="BM7" s="41" t="s">
        <v>20</v>
      </c>
      <c r="BN7" s="45"/>
      <c r="BO7" s="45"/>
      <c r="BP7" s="42" t="s">
        <v>19</v>
      </c>
      <c r="BQ7" s="42" t="s">
        <v>20</v>
      </c>
    </row>
    <row r="8" spans="1:69" ht="20.25" customHeight="1" x14ac:dyDescent="0.15">
      <c r="A8" s="7" t="s">
        <v>21</v>
      </c>
      <c r="B8" s="8">
        <f>SUM(B9:B24)</f>
        <v>51615553</v>
      </c>
      <c r="C8" s="8">
        <f>SUM(C9:C24)</f>
        <v>53146438</v>
      </c>
      <c r="D8" s="8">
        <f>SUM(D9:D24)</f>
        <v>51879854</v>
      </c>
      <c r="E8" s="8">
        <f>SUM(E9:E24)</f>
        <v>51383612</v>
      </c>
      <c r="F8" s="8">
        <f t="shared" ref="F8:M8" si="0">SUM(F9:F24)</f>
        <v>52349158</v>
      </c>
      <c r="G8" s="8">
        <f t="shared" si="0"/>
        <v>55152525</v>
      </c>
      <c r="H8" s="8">
        <f t="shared" si="0"/>
        <v>53537144</v>
      </c>
      <c r="I8" s="8">
        <f t="shared" si="0"/>
        <v>53866964</v>
      </c>
      <c r="J8" s="8">
        <f t="shared" si="0"/>
        <v>41102974</v>
      </c>
      <c r="K8" s="8">
        <f t="shared" si="0"/>
        <v>42988311</v>
      </c>
      <c r="L8" s="8">
        <f t="shared" si="0"/>
        <v>42335908</v>
      </c>
      <c r="M8" s="8">
        <f t="shared" si="0"/>
        <v>41969927</v>
      </c>
      <c r="N8" s="8">
        <f t="shared" ref="N8:U8" si="1">SUM(N9:N24)</f>
        <v>40549932</v>
      </c>
      <c r="O8" s="8">
        <f t="shared" si="1"/>
        <v>41204494</v>
      </c>
      <c r="P8" s="8">
        <f t="shared" si="1"/>
        <v>40892954</v>
      </c>
      <c r="Q8" s="8">
        <f t="shared" si="1"/>
        <v>40115127</v>
      </c>
      <c r="R8" s="8">
        <f t="shared" si="1"/>
        <v>41024507</v>
      </c>
      <c r="S8" s="8">
        <f t="shared" si="1"/>
        <v>42413913</v>
      </c>
      <c r="T8" s="8">
        <f t="shared" si="1"/>
        <v>41152976</v>
      </c>
      <c r="U8" s="8">
        <f t="shared" si="1"/>
        <v>40845599</v>
      </c>
      <c r="V8" s="8">
        <f t="shared" ref="V8:AC8" si="2">SUM(V9:V24)</f>
        <v>42051374</v>
      </c>
      <c r="W8" s="8">
        <f t="shared" si="2"/>
        <v>53170031</v>
      </c>
      <c r="X8" s="8">
        <f t="shared" si="2"/>
        <v>52380232</v>
      </c>
      <c r="Y8" s="8">
        <f t="shared" si="2"/>
        <v>50899506</v>
      </c>
      <c r="Z8" s="8">
        <f t="shared" si="2"/>
        <v>59941534</v>
      </c>
      <c r="AA8" s="8">
        <f t="shared" si="2"/>
        <v>56781575</v>
      </c>
      <c r="AB8" s="8">
        <f t="shared" si="2"/>
        <v>50739990</v>
      </c>
      <c r="AC8" s="8">
        <f t="shared" si="2"/>
        <v>50077741</v>
      </c>
      <c r="AD8" s="8">
        <f t="shared" ref="AD8:AK8" si="3">SUM(AD9:AD24)</f>
        <v>59409915</v>
      </c>
      <c r="AE8" s="8">
        <f t="shared" si="3"/>
        <v>74567777</v>
      </c>
      <c r="AF8" s="8">
        <f t="shared" si="3"/>
        <v>60553133</v>
      </c>
      <c r="AG8" s="8">
        <f t="shared" si="3"/>
        <v>53470281</v>
      </c>
      <c r="AH8" s="8">
        <f t="shared" si="3"/>
        <v>80195278</v>
      </c>
      <c r="AI8" s="8">
        <f t="shared" si="3"/>
        <v>99298684</v>
      </c>
      <c r="AJ8" s="8">
        <f t="shared" si="3"/>
        <v>82158025</v>
      </c>
      <c r="AK8" s="8">
        <f t="shared" si="3"/>
        <v>62125720</v>
      </c>
      <c r="AL8" s="8">
        <f t="shared" ref="AL8:AS8" si="4">SUM(AL9:AL24)</f>
        <v>120998944</v>
      </c>
      <c r="AM8" s="8">
        <f t="shared" si="4"/>
        <v>130107009</v>
      </c>
      <c r="AN8" s="8">
        <f t="shared" si="4"/>
        <v>105636048</v>
      </c>
      <c r="AO8" s="8">
        <f t="shared" si="4"/>
        <v>78256788</v>
      </c>
      <c r="AP8" s="28">
        <f t="shared" si="4"/>
        <v>77366143</v>
      </c>
      <c r="AQ8" s="28">
        <f t="shared" si="4"/>
        <v>112453292</v>
      </c>
      <c r="AR8" s="28">
        <f t="shared" si="4"/>
        <v>97589532</v>
      </c>
      <c r="AS8" s="28">
        <f t="shared" si="4"/>
        <v>79626025</v>
      </c>
      <c r="AT8" s="28">
        <f t="shared" ref="AT8:AW8" si="5">SUM(AT9:AT24)</f>
        <v>85115428</v>
      </c>
      <c r="AU8" s="28">
        <f t="shared" si="5"/>
        <v>97612068</v>
      </c>
      <c r="AV8" s="28">
        <f t="shared" si="5"/>
        <v>89022911</v>
      </c>
      <c r="AW8" s="28">
        <f t="shared" si="5"/>
        <v>68855036</v>
      </c>
      <c r="AX8" s="28">
        <f t="shared" ref="AX8:BA8" si="6">SUM(AX9:AX24)</f>
        <v>90271931</v>
      </c>
      <c r="AY8" s="28">
        <f t="shared" si="6"/>
        <v>105573725</v>
      </c>
      <c r="AZ8" s="28">
        <f t="shared" si="6"/>
        <v>101761322</v>
      </c>
      <c r="BA8" s="28">
        <f t="shared" si="6"/>
        <v>74967660</v>
      </c>
      <c r="BB8" s="28">
        <f t="shared" ref="BB8:BE8" si="7">SUM(BB9:BB24)</f>
        <v>89080013</v>
      </c>
      <c r="BC8" s="28">
        <f t="shared" si="7"/>
        <v>107894196</v>
      </c>
      <c r="BD8" s="28">
        <f t="shared" si="7"/>
        <v>103233245</v>
      </c>
      <c r="BE8" s="28">
        <f t="shared" si="7"/>
        <v>76162487</v>
      </c>
      <c r="BF8" s="28">
        <f t="shared" ref="BF8:BI8" si="8">SUM(BF9:BF24)</f>
        <v>34693436</v>
      </c>
      <c r="BG8" s="28">
        <f>SUM(BG9:BG24)</f>
        <v>39028855</v>
      </c>
      <c r="BH8" s="28">
        <f t="shared" si="8"/>
        <v>38434272</v>
      </c>
      <c r="BI8" s="28">
        <f t="shared" si="8"/>
        <v>36209106</v>
      </c>
      <c r="BJ8" s="28">
        <f t="shared" ref="BJ8" si="9">SUM(BJ9:BJ24)</f>
        <v>33686389</v>
      </c>
      <c r="BK8" s="28">
        <f>SUM(BK9:BK24)</f>
        <v>36153212</v>
      </c>
      <c r="BL8" s="28">
        <f t="shared" ref="BL8:BN8" si="10">SUM(BL9:BL24)</f>
        <v>36023103</v>
      </c>
      <c r="BM8" s="28">
        <f t="shared" si="10"/>
        <v>35083337</v>
      </c>
      <c r="BN8" s="28">
        <f t="shared" si="10"/>
        <v>33345550</v>
      </c>
      <c r="BO8" s="28">
        <f>SUM(BO9:BO24)</f>
        <v>33941451</v>
      </c>
      <c r="BP8" s="28">
        <f t="shared" ref="BP8:BQ8" si="11">SUM(BP9:BP24)</f>
        <v>33056979</v>
      </c>
      <c r="BQ8" s="28">
        <f t="shared" si="11"/>
        <v>32524308</v>
      </c>
    </row>
    <row r="9" spans="1:69" ht="20.25" customHeight="1" x14ac:dyDescent="0.15">
      <c r="A9" s="9" t="s">
        <v>1</v>
      </c>
      <c r="B9" s="10">
        <v>93529</v>
      </c>
      <c r="C9" s="10">
        <v>91756</v>
      </c>
      <c r="D9" s="10">
        <v>91692</v>
      </c>
      <c r="E9" s="8">
        <v>91692</v>
      </c>
      <c r="F9" s="8">
        <v>102663</v>
      </c>
      <c r="G9" s="10">
        <v>184045</v>
      </c>
      <c r="H9" s="10">
        <v>184044</v>
      </c>
      <c r="I9" s="8">
        <v>184044</v>
      </c>
      <c r="J9" s="8">
        <v>166654</v>
      </c>
      <c r="K9" s="10">
        <v>166654</v>
      </c>
      <c r="L9" s="10">
        <v>166380</v>
      </c>
      <c r="M9" s="8">
        <v>166380</v>
      </c>
      <c r="N9" s="8">
        <v>165597</v>
      </c>
      <c r="O9" s="10">
        <v>508600</v>
      </c>
      <c r="P9" s="10">
        <v>508599</v>
      </c>
      <c r="Q9" s="8">
        <v>508599</v>
      </c>
      <c r="R9" s="8">
        <v>1674928</v>
      </c>
      <c r="S9" s="10">
        <v>1703645</v>
      </c>
      <c r="T9" s="10">
        <v>1703644</v>
      </c>
      <c r="U9" s="8">
        <v>1703644</v>
      </c>
      <c r="V9" s="8">
        <v>2328174</v>
      </c>
      <c r="W9" s="10">
        <v>2328174</v>
      </c>
      <c r="X9" s="10">
        <v>2320715</v>
      </c>
      <c r="Y9" s="8">
        <v>2320715</v>
      </c>
      <c r="Z9" s="8">
        <v>9238448</v>
      </c>
      <c r="AA9" s="10">
        <v>6278507</v>
      </c>
      <c r="AB9" s="10">
        <v>4344825</v>
      </c>
      <c r="AC9" s="8">
        <v>4339975</v>
      </c>
      <c r="AD9" s="8">
        <v>1001325</v>
      </c>
      <c r="AE9" s="10">
        <v>2805708</v>
      </c>
      <c r="AF9" s="10">
        <v>1854441</v>
      </c>
      <c r="AG9" s="8">
        <v>1849356</v>
      </c>
      <c r="AH9" s="8">
        <v>301789</v>
      </c>
      <c r="AI9" s="10">
        <v>1698443</v>
      </c>
      <c r="AJ9" s="10">
        <v>1610040</v>
      </c>
      <c r="AK9" s="8">
        <v>1609772</v>
      </c>
      <c r="AL9" s="8">
        <v>2792437</v>
      </c>
      <c r="AM9" s="10">
        <v>2035354</v>
      </c>
      <c r="AN9" s="10">
        <v>2035322</v>
      </c>
      <c r="AO9" s="8">
        <v>2035322</v>
      </c>
      <c r="AP9" s="28">
        <v>2274053</v>
      </c>
      <c r="AQ9" s="29">
        <v>6191355</v>
      </c>
      <c r="AR9" s="29">
        <v>6191272</v>
      </c>
      <c r="AS9" s="28">
        <v>6191272</v>
      </c>
      <c r="AT9" s="28">
        <v>1318410</v>
      </c>
      <c r="AU9" s="29">
        <v>2000006</v>
      </c>
      <c r="AV9" s="29">
        <v>1999868</v>
      </c>
      <c r="AW9" s="28">
        <v>1999868</v>
      </c>
      <c r="AX9" s="28">
        <v>1006665</v>
      </c>
      <c r="AY9" s="29">
        <v>699191</v>
      </c>
      <c r="AZ9" s="29">
        <v>699128</v>
      </c>
      <c r="BA9" s="28">
        <v>699128</v>
      </c>
      <c r="BB9" s="28">
        <v>220583</v>
      </c>
      <c r="BC9" s="29">
        <v>220583</v>
      </c>
      <c r="BD9" s="29">
        <v>220553</v>
      </c>
      <c r="BE9" s="28">
        <v>220553</v>
      </c>
      <c r="BF9" s="28">
        <v>218020</v>
      </c>
      <c r="BG9" s="29">
        <v>218020</v>
      </c>
      <c r="BH9" s="29">
        <v>217963</v>
      </c>
      <c r="BI9" s="28">
        <v>217963</v>
      </c>
      <c r="BJ9" s="28">
        <v>108072</v>
      </c>
      <c r="BK9" s="29">
        <v>909060</v>
      </c>
      <c r="BL9" s="29">
        <v>909058</v>
      </c>
      <c r="BM9" s="28">
        <v>909058</v>
      </c>
      <c r="BN9" s="30" t="s">
        <v>25</v>
      </c>
      <c r="BO9" s="30" t="s">
        <v>25</v>
      </c>
      <c r="BP9" s="30" t="s">
        <v>25</v>
      </c>
      <c r="BQ9" s="30" t="s">
        <v>25</v>
      </c>
    </row>
    <row r="10" spans="1:69" ht="20.25" customHeight="1" x14ac:dyDescent="0.15">
      <c r="A10" s="9" t="s">
        <v>22</v>
      </c>
      <c r="B10" s="10">
        <v>671734</v>
      </c>
      <c r="C10" s="10">
        <v>665273</v>
      </c>
      <c r="D10" s="10">
        <v>648187</v>
      </c>
      <c r="E10" s="8">
        <v>648187</v>
      </c>
      <c r="F10" s="10">
        <v>674036</v>
      </c>
      <c r="G10" s="10">
        <v>671059</v>
      </c>
      <c r="H10" s="10">
        <v>641103</v>
      </c>
      <c r="I10" s="8">
        <v>641103</v>
      </c>
      <c r="J10" s="10">
        <v>649287</v>
      </c>
      <c r="K10" s="10">
        <v>630036</v>
      </c>
      <c r="L10" s="10">
        <v>618020</v>
      </c>
      <c r="M10" s="8">
        <v>618020</v>
      </c>
      <c r="N10" s="10">
        <v>781146</v>
      </c>
      <c r="O10" s="10">
        <v>804217</v>
      </c>
      <c r="P10" s="10">
        <v>785212</v>
      </c>
      <c r="Q10" s="8">
        <v>785212</v>
      </c>
      <c r="R10" s="10">
        <v>631191</v>
      </c>
      <c r="S10" s="10">
        <v>623932</v>
      </c>
      <c r="T10" s="10">
        <v>583183</v>
      </c>
      <c r="U10" s="8">
        <v>583183</v>
      </c>
      <c r="V10" s="11" t="s">
        <v>25</v>
      </c>
      <c r="W10" s="11" t="s">
        <v>25</v>
      </c>
      <c r="X10" s="11" t="s">
        <v>25</v>
      </c>
      <c r="Y10" s="11" t="s">
        <v>25</v>
      </c>
      <c r="Z10" s="11" t="s">
        <v>25</v>
      </c>
      <c r="AA10" s="11" t="s">
        <v>25</v>
      </c>
      <c r="AB10" s="11" t="s">
        <v>25</v>
      </c>
      <c r="AC10" s="11" t="s">
        <v>25</v>
      </c>
      <c r="AD10" s="11" t="s">
        <v>25</v>
      </c>
      <c r="AE10" s="11" t="s">
        <v>25</v>
      </c>
      <c r="AF10" s="11" t="s">
        <v>25</v>
      </c>
      <c r="AG10" s="11" t="s">
        <v>25</v>
      </c>
      <c r="AH10" s="11" t="s">
        <v>25</v>
      </c>
      <c r="AI10" s="11" t="s">
        <v>25</v>
      </c>
      <c r="AJ10" s="11" t="s">
        <v>25</v>
      </c>
      <c r="AK10" s="11" t="s">
        <v>25</v>
      </c>
      <c r="AL10" s="11" t="s">
        <v>25</v>
      </c>
      <c r="AM10" s="11" t="s">
        <v>25</v>
      </c>
      <c r="AN10" s="11" t="s">
        <v>25</v>
      </c>
      <c r="AO10" s="11" t="s">
        <v>25</v>
      </c>
      <c r="AP10" s="30" t="s">
        <v>25</v>
      </c>
      <c r="AQ10" s="30" t="s">
        <v>25</v>
      </c>
      <c r="AR10" s="30" t="s">
        <v>25</v>
      </c>
      <c r="AS10" s="30" t="s">
        <v>25</v>
      </c>
      <c r="AT10" s="30" t="s">
        <v>25</v>
      </c>
      <c r="AU10" s="30" t="s">
        <v>25</v>
      </c>
      <c r="AV10" s="30" t="s">
        <v>25</v>
      </c>
      <c r="AW10" s="30" t="s">
        <v>25</v>
      </c>
      <c r="AX10" s="30" t="s">
        <v>25</v>
      </c>
      <c r="AY10" s="30" t="s">
        <v>25</v>
      </c>
      <c r="AZ10" s="30" t="s">
        <v>25</v>
      </c>
      <c r="BA10" s="30" t="s">
        <v>25</v>
      </c>
      <c r="BB10" s="30" t="s">
        <v>25</v>
      </c>
      <c r="BC10" s="30" t="s">
        <v>25</v>
      </c>
      <c r="BD10" s="30" t="s">
        <v>25</v>
      </c>
      <c r="BE10" s="30" t="s">
        <v>25</v>
      </c>
      <c r="BF10" s="30" t="s">
        <v>25</v>
      </c>
      <c r="BG10" s="30" t="s">
        <v>25</v>
      </c>
      <c r="BH10" s="30" t="s">
        <v>25</v>
      </c>
      <c r="BI10" s="30" t="s">
        <v>25</v>
      </c>
      <c r="BJ10" s="30" t="s">
        <v>25</v>
      </c>
      <c r="BK10" s="30" t="s">
        <v>25</v>
      </c>
      <c r="BL10" s="30" t="s">
        <v>25</v>
      </c>
      <c r="BM10" s="30" t="s">
        <v>25</v>
      </c>
      <c r="BN10" s="30" t="s">
        <v>25</v>
      </c>
      <c r="BO10" s="30" t="s">
        <v>25</v>
      </c>
      <c r="BP10" s="30" t="s">
        <v>25</v>
      </c>
      <c r="BQ10" s="30" t="s">
        <v>25</v>
      </c>
    </row>
    <row r="11" spans="1:69" ht="20.25" customHeight="1" x14ac:dyDescent="0.15">
      <c r="A11" s="9" t="s">
        <v>23</v>
      </c>
      <c r="B11" s="10">
        <v>64526</v>
      </c>
      <c r="C11" s="10">
        <v>96250</v>
      </c>
      <c r="D11" s="10">
        <v>91933</v>
      </c>
      <c r="E11" s="8">
        <v>91933</v>
      </c>
      <c r="F11" s="10">
        <v>73894</v>
      </c>
      <c r="G11" s="10">
        <v>63686</v>
      </c>
      <c r="H11" s="10">
        <v>61548</v>
      </c>
      <c r="I11" s="8">
        <v>61548</v>
      </c>
      <c r="J11" s="10">
        <v>47742</v>
      </c>
      <c r="K11" s="10">
        <v>47934</v>
      </c>
      <c r="L11" s="10">
        <v>46791</v>
      </c>
      <c r="M11" s="8">
        <v>46791</v>
      </c>
      <c r="N11" s="10">
        <v>52361</v>
      </c>
      <c r="O11" s="10">
        <v>52141</v>
      </c>
      <c r="P11" s="10">
        <v>50644</v>
      </c>
      <c r="Q11" s="8">
        <v>50644</v>
      </c>
      <c r="R11" s="10">
        <v>48999</v>
      </c>
      <c r="S11" s="10">
        <v>46573</v>
      </c>
      <c r="T11" s="10">
        <v>42609</v>
      </c>
      <c r="U11" s="8">
        <v>42609</v>
      </c>
      <c r="V11" s="11" t="s">
        <v>25</v>
      </c>
      <c r="W11" s="11" t="s">
        <v>25</v>
      </c>
      <c r="X11" s="11" t="s">
        <v>25</v>
      </c>
      <c r="Y11" s="11" t="s">
        <v>25</v>
      </c>
      <c r="Z11" s="11" t="s">
        <v>25</v>
      </c>
      <c r="AA11" s="11" t="s">
        <v>25</v>
      </c>
      <c r="AB11" s="11" t="s">
        <v>25</v>
      </c>
      <c r="AC11" s="11" t="s">
        <v>25</v>
      </c>
      <c r="AD11" s="11" t="s">
        <v>25</v>
      </c>
      <c r="AE11" s="11" t="s">
        <v>25</v>
      </c>
      <c r="AF11" s="11" t="s">
        <v>25</v>
      </c>
      <c r="AG11" s="11" t="s">
        <v>25</v>
      </c>
      <c r="AH11" s="11" t="s">
        <v>25</v>
      </c>
      <c r="AI11" s="11" t="s">
        <v>25</v>
      </c>
      <c r="AJ11" s="11" t="s">
        <v>25</v>
      </c>
      <c r="AK11" s="11" t="s">
        <v>25</v>
      </c>
      <c r="AL11" s="11" t="s">
        <v>25</v>
      </c>
      <c r="AM11" s="11" t="s">
        <v>25</v>
      </c>
      <c r="AN11" s="11" t="s">
        <v>25</v>
      </c>
      <c r="AO11" s="11" t="s">
        <v>25</v>
      </c>
      <c r="AP11" s="30" t="s">
        <v>25</v>
      </c>
      <c r="AQ11" s="30" t="s">
        <v>25</v>
      </c>
      <c r="AR11" s="30" t="s">
        <v>25</v>
      </c>
      <c r="AS11" s="30" t="s">
        <v>25</v>
      </c>
      <c r="AT11" s="30" t="s">
        <v>25</v>
      </c>
      <c r="AU11" s="30" t="s">
        <v>25</v>
      </c>
      <c r="AV11" s="30" t="s">
        <v>25</v>
      </c>
      <c r="AW11" s="30" t="s">
        <v>25</v>
      </c>
      <c r="AX11" s="30" t="s">
        <v>25</v>
      </c>
      <c r="AY11" s="30" t="s">
        <v>25</v>
      </c>
      <c r="AZ11" s="30" t="s">
        <v>25</v>
      </c>
      <c r="BA11" s="30" t="s">
        <v>25</v>
      </c>
      <c r="BB11" s="30" t="s">
        <v>25</v>
      </c>
      <c r="BC11" s="30" t="s">
        <v>25</v>
      </c>
      <c r="BD11" s="30" t="s">
        <v>25</v>
      </c>
      <c r="BE11" s="30" t="s">
        <v>25</v>
      </c>
      <c r="BF11" s="30" t="s">
        <v>25</v>
      </c>
      <c r="BG11" s="30" t="s">
        <v>25</v>
      </c>
      <c r="BH11" s="30" t="s">
        <v>25</v>
      </c>
      <c r="BI11" s="30" t="s">
        <v>25</v>
      </c>
      <c r="BJ11" s="30" t="s">
        <v>25</v>
      </c>
      <c r="BK11" s="30" t="s">
        <v>25</v>
      </c>
      <c r="BL11" s="30" t="s">
        <v>25</v>
      </c>
      <c r="BM11" s="30" t="s">
        <v>25</v>
      </c>
      <c r="BN11" s="30" t="s">
        <v>25</v>
      </c>
      <c r="BO11" s="30" t="s">
        <v>25</v>
      </c>
      <c r="BP11" s="30" t="s">
        <v>25</v>
      </c>
      <c r="BQ11" s="30" t="s">
        <v>25</v>
      </c>
    </row>
    <row r="12" spans="1:69" ht="20.25" customHeight="1" x14ac:dyDescent="0.15">
      <c r="A12" s="9" t="s">
        <v>2</v>
      </c>
      <c r="B12" s="10">
        <v>387268</v>
      </c>
      <c r="C12" s="10">
        <v>371049</v>
      </c>
      <c r="D12" s="10">
        <v>367050</v>
      </c>
      <c r="E12" s="8">
        <v>367050</v>
      </c>
      <c r="F12" s="10">
        <v>283257</v>
      </c>
      <c r="G12" s="10">
        <v>294731</v>
      </c>
      <c r="H12" s="10">
        <v>287532</v>
      </c>
      <c r="I12" s="8">
        <v>287532</v>
      </c>
      <c r="J12" s="10">
        <v>289118</v>
      </c>
      <c r="K12" s="10">
        <v>286057</v>
      </c>
      <c r="L12" s="10">
        <v>281191</v>
      </c>
      <c r="M12" s="8">
        <v>281191</v>
      </c>
      <c r="N12" s="10">
        <v>318819</v>
      </c>
      <c r="O12" s="10">
        <v>475234</v>
      </c>
      <c r="P12" s="10">
        <v>397829</v>
      </c>
      <c r="Q12" s="8">
        <v>397146</v>
      </c>
      <c r="R12" s="10">
        <v>638825</v>
      </c>
      <c r="S12" s="10">
        <v>710350</v>
      </c>
      <c r="T12" s="10">
        <v>454871</v>
      </c>
      <c r="U12" s="8">
        <v>454618</v>
      </c>
      <c r="V12" s="10">
        <v>321106</v>
      </c>
      <c r="W12" s="10">
        <v>2077524</v>
      </c>
      <c r="X12" s="10">
        <v>1808994</v>
      </c>
      <c r="Y12" s="8">
        <v>1728761</v>
      </c>
      <c r="Z12" s="10">
        <v>427178</v>
      </c>
      <c r="AA12" s="10">
        <v>615895</v>
      </c>
      <c r="AB12" s="10">
        <v>530265</v>
      </c>
      <c r="AC12" s="8">
        <v>485391</v>
      </c>
      <c r="AD12" s="10">
        <v>163342</v>
      </c>
      <c r="AE12" s="10">
        <v>276040</v>
      </c>
      <c r="AF12" s="10">
        <v>266874</v>
      </c>
      <c r="AG12" s="8">
        <v>266874</v>
      </c>
      <c r="AH12" s="10">
        <v>184788</v>
      </c>
      <c r="AI12" s="10">
        <v>333793</v>
      </c>
      <c r="AJ12" s="10">
        <v>321027</v>
      </c>
      <c r="AK12" s="8">
        <v>321027</v>
      </c>
      <c r="AL12" s="10">
        <v>493132</v>
      </c>
      <c r="AM12" s="10">
        <v>460303</v>
      </c>
      <c r="AN12" s="10">
        <v>428345</v>
      </c>
      <c r="AO12" s="8">
        <v>412375</v>
      </c>
      <c r="AP12" s="29">
        <v>428297</v>
      </c>
      <c r="AQ12" s="29">
        <v>414962</v>
      </c>
      <c r="AR12" s="29">
        <v>369374</v>
      </c>
      <c r="AS12" s="28">
        <v>366290</v>
      </c>
      <c r="AT12" s="29">
        <v>453933</v>
      </c>
      <c r="AU12" s="29">
        <v>435517</v>
      </c>
      <c r="AV12" s="29">
        <v>406002</v>
      </c>
      <c r="AW12" s="28">
        <v>406002</v>
      </c>
      <c r="AX12" s="29">
        <v>393547</v>
      </c>
      <c r="AY12" s="29">
        <v>391832</v>
      </c>
      <c r="AZ12" s="29">
        <v>386730</v>
      </c>
      <c r="BA12" s="28">
        <v>386730</v>
      </c>
      <c r="BB12" s="29">
        <v>398568</v>
      </c>
      <c r="BC12" s="29">
        <v>386903</v>
      </c>
      <c r="BD12" s="29">
        <v>371271</v>
      </c>
      <c r="BE12" s="28">
        <v>371271</v>
      </c>
      <c r="BF12" s="29">
        <v>396029</v>
      </c>
      <c r="BG12" s="29">
        <v>386260</v>
      </c>
      <c r="BH12" s="29">
        <v>368469</v>
      </c>
      <c r="BI12" s="28">
        <v>368469</v>
      </c>
      <c r="BJ12" s="29">
        <v>433222</v>
      </c>
      <c r="BK12" s="29">
        <v>435813</v>
      </c>
      <c r="BL12" s="29">
        <v>425334</v>
      </c>
      <c r="BM12" s="28">
        <v>421834</v>
      </c>
      <c r="BN12" s="29">
        <v>346182</v>
      </c>
      <c r="BO12" s="29">
        <v>694741</v>
      </c>
      <c r="BP12" s="29">
        <v>369521</v>
      </c>
      <c r="BQ12" s="28">
        <v>369458</v>
      </c>
    </row>
    <row r="13" spans="1:69" ht="20.25" customHeight="1" x14ac:dyDescent="0.15">
      <c r="A13" s="9" t="s">
        <v>24</v>
      </c>
      <c r="B13" s="10">
        <v>96665</v>
      </c>
      <c r="C13" s="12">
        <v>62488</v>
      </c>
      <c r="D13" s="10">
        <v>59190</v>
      </c>
      <c r="E13" s="8">
        <v>59190</v>
      </c>
      <c r="F13" s="11" t="s">
        <v>25</v>
      </c>
      <c r="G13" s="11" t="s">
        <v>25</v>
      </c>
      <c r="H13" s="11" t="s">
        <v>25</v>
      </c>
      <c r="I13" s="11" t="s">
        <v>25</v>
      </c>
      <c r="J13" s="11" t="s">
        <v>25</v>
      </c>
      <c r="K13" s="11" t="s">
        <v>25</v>
      </c>
      <c r="L13" s="11" t="s">
        <v>25</v>
      </c>
      <c r="M13" s="11" t="s">
        <v>25</v>
      </c>
      <c r="N13" s="11" t="s">
        <v>25</v>
      </c>
      <c r="O13" s="11" t="s">
        <v>25</v>
      </c>
      <c r="P13" s="11" t="s">
        <v>25</v>
      </c>
      <c r="Q13" s="11" t="s">
        <v>25</v>
      </c>
      <c r="R13" s="11" t="s">
        <v>25</v>
      </c>
      <c r="S13" s="11" t="s">
        <v>25</v>
      </c>
      <c r="T13" s="11" t="s">
        <v>25</v>
      </c>
      <c r="U13" s="11" t="s">
        <v>25</v>
      </c>
      <c r="V13" s="11" t="s">
        <v>25</v>
      </c>
      <c r="W13" s="11" t="s">
        <v>25</v>
      </c>
      <c r="X13" s="11" t="s">
        <v>25</v>
      </c>
      <c r="Y13" s="11" t="s">
        <v>25</v>
      </c>
      <c r="Z13" s="11" t="s">
        <v>25</v>
      </c>
      <c r="AA13" s="11" t="s">
        <v>25</v>
      </c>
      <c r="AB13" s="11" t="s">
        <v>25</v>
      </c>
      <c r="AC13" s="11" t="s">
        <v>25</v>
      </c>
      <c r="AD13" s="11" t="s">
        <v>25</v>
      </c>
      <c r="AE13" s="11" t="s">
        <v>25</v>
      </c>
      <c r="AF13" s="11" t="s">
        <v>25</v>
      </c>
      <c r="AG13" s="11" t="s">
        <v>25</v>
      </c>
      <c r="AH13" s="11" t="s">
        <v>25</v>
      </c>
      <c r="AI13" s="11" t="s">
        <v>25</v>
      </c>
      <c r="AJ13" s="11" t="s">
        <v>25</v>
      </c>
      <c r="AK13" s="11" t="s">
        <v>25</v>
      </c>
      <c r="AL13" s="11" t="s">
        <v>25</v>
      </c>
      <c r="AM13" s="11" t="s">
        <v>25</v>
      </c>
      <c r="AN13" s="11" t="s">
        <v>25</v>
      </c>
      <c r="AO13" s="11" t="s">
        <v>25</v>
      </c>
      <c r="AP13" s="30" t="s">
        <v>25</v>
      </c>
      <c r="AQ13" s="30" t="s">
        <v>25</v>
      </c>
      <c r="AR13" s="30" t="s">
        <v>25</v>
      </c>
      <c r="AS13" s="30" t="s">
        <v>25</v>
      </c>
      <c r="AT13" s="30" t="s">
        <v>25</v>
      </c>
      <c r="AU13" s="30" t="s">
        <v>25</v>
      </c>
      <c r="AV13" s="30" t="s">
        <v>25</v>
      </c>
      <c r="AW13" s="30" t="s">
        <v>25</v>
      </c>
      <c r="AX13" s="30" t="s">
        <v>25</v>
      </c>
      <c r="AY13" s="30" t="s">
        <v>25</v>
      </c>
      <c r="AZ13" s="30" t="s">
        <v>25</v>
      </c>
      <c r="BA13" s="30" t="s">
        <v>25</v>
      </c>
      <c r="BB13" s="30" t="s">
        <v>25</v>
      </c>
      <c r="BC13" s="30" t="s">
        <v>25</v>
      </c>
      <c r="BD13" s="30" t="s">
        <v>25</v>
      </c>
      <c r="BE13" s="30" t="s">
        <v>25</v>
      </c>
      <c r="BF13" s="30" t="s">
        <v>25</v>
      </c>
      <c r="BG13" s="30" t="s">
        <v>25</v>
      </c>
      <c r="BH13" s="30" t="s">
        <v>25</v>
      </c>
      <c r="BI13" s="30" t="s">
        <v>25</v>
      </c>
      <c r="BJ13" s="30" t="s">
        <v>25</v>
      </c>
      <c r="BK13" s="30" t="s">
        <v>25</v>
      </c>
      <c r="BL13" s="30" t="s">
        <v>25</v>
      </c>
      <c r="BM13" s="30" t="s">
        <v>25</v>
      </c>
      <c r="BN13" s="30" t="s">
        <v>25</v>
      </c>
      <c r="BO13" s="30" t="s">
        <v>25</v>
      </c>
      <c r="BP13" s="30" t="s">
        <v>25</v>
      </c>
      <c r="BQ13" s="30" t="s">
        <v>25</v>
      </c>
    </row>
    <row r="14" spans="1:69" ht="20.25" customHeight="1" x14ac:dyDescent="0.15">
      <c r="A14" s="9" t="s">
        <v>26</v>
      </c>
      <c r="B14" s="10">
        <v>32738</v>
      </c>
      <c r="C14" s="10">
        <v>32467</v>
      </c>
      <c r="D14" s="10">
        <v>31400</v>
      </c>
      <c r="E14" s="8">
        <v>31400</v>
      </c>
      <c r="F14" s="10">
        <v>32380</v>
      </c>
      <c r="G14" s="10">
        <v>32116</v>
      </c>
      <c r="H14" s="10">
        <v>31589</v>
      </c>
      <c r="I14" s="8">
        <v>31589</v>
      </c>
      <c r="J14" s="10">
        <v>32808</v>
      </c>
      <c r="K14" s="10">
        <v>32710</v>
      </c>
      <c r="L14" s="10">
        <v>31902</v>
      </c>
      <c r="M14" s="8">
        <v>31902</v>
      </c>
      <c r="N14" s="10">
        <v>26890</v>
      </c>
      <c r="O14" s="10">
        <v>26890</v>
      </c>
      <c r="P14" s="10">
        <v>25877</v>
      </c>
      <c r="Q14" s="8">
        <v>25877</v>
      </c>
      <c r="R14" s="10">
        <v>24719</v>
      </c>
      <c r="S14" s="10">
        <v>24719</v>
      </c>
      <c r="T14" s="10">
        <v>24307</v>
      </c>
      <c r="U14" s="8">
        <v>24307</v>
      </c>
      <c r="V14" s="10">
        <v>24745</v>
      </c>
      <c r="W14" s="10">
        <v>22620</v>
      </c>
      <c r="X14" s="10">
        <v>22367</v>
      </c>
      <c r="Y14" s="8">
        <v>22367</v>
      </c>
      <c r="Z14" s="10">
        <v>22408</v>
      </c>
      <c r="AA14" s="10">
        <v>22408</v>
      </c>
      <c r="AB14" s="10">
        <v>22310</v>
      </c>
      <c r="AC14" s="8">
        <v>22310</v>
      </c>
      <c r="AD14" s="10">
        <v>22469</v>
      </c>
      <c r="AE14" s="10">
        <v>22469</v>
      </c>
      <c r="AF14" s="10">
        <v>22459</v>
      </c>
      <c r="AG14" s="8">
        <v>22459</v>
      </c>
      <c r="AH14" s="11" t="s">
        <v>25</v>
      </c>
      <c r="AI14" s="11" t="s">
        <v>25</v>
      </c>
      <c r="AJ14" s="11" t="s">
        <v>25</v>
      </c>
      <c r="AK14" s="11" t="s">
        <v>25</v>
      </c>
      <c r="AL14" s="11" t="s">
        <v>25</v>
      </c>
      <c r="AM14" s="11" t="s">
        <v>25</v>
      </c>
      <c r="AN14" s="11" t="s">
        <v>25</v>
      </c>
      <c r="AO14" s="11" t="s">
        <v>25</v>
      </c>
      <c r="AP14" s="30" t="s">
        <v>25</v>
      </c>
      <c r="AQ14" s="30" t="s">
        <v>25</v>
      </c>
      <c r="AR14" s="30" t="s">
        <v>25</v>
      </c>
      <c r="AS14" s="30" t="s">
        <v>25</v>
      </c>
      <c r="AT14" s="30" t="s">
        <v>25</v>
      </c>
      <c r="AU14" s="30" t="s">
        <v>25</v>
      </c>
      <c r="AV14" s="30" t="s">
        <v>25</v>
      </c>
      <c r="AW14" s="30" t="s">
        <v>25</v>
      </c>
      <c r="AX14" s="30" t="s">
        <v>25</v>
      </c>
      <c r="AY14" s="30" t="s">
        <v>25</v>
      </c>
      <c r="AZ14" s="30" t="s">
        <v>25</v>
      </c>
      <c r="BA14" s="30" t="s">
        <v>25</v>
      </c>
      <c r="BB14" s="30" t="s">
        <v>25</v>
      </c>
      <c r="BC14" s="30" t="s">
        <v>25</v>
      </c>
      <c r="BD14" s="30" t="s">
        <v>25</v>
      </c>
      <c r="BE14" s="30" t="s">
        <v>25</v>
      </c>
      <c r="BF14" s="30" t="s">
        <v>25</v>
      </c>
      <c r="BG14" s="30" t="s">
        <v>25</v>
      </c>
      <c r="BH14" s="30" t="s">
        <v>25</v>
      </c>
      <c r="BI14" s="30" t="s">
        <v>25</v>
      </c>
      <c r="BJ14" s="30" t="s">
        <v>25</v>
      </c>
      <c r="BK14" s="30" t="s">
        <v>25</v>
      </c>
      <c r="BL14" s="30" t="s">
        <v>25</v>
      </c>
      <c r="BM14" s="30" t="s">
        <v>25</v>
      </c>
      <c r="BN14" s="30" t="s">
        <v>25</v>
      </c>
      <c r="BO14" s="30" t="s">
        <v>25</v>
      </c>
      <c r="BP14" s="30" t="s">
        <v>25</v>
      </c>
      <c r="BQ14" s="30" t="s">
        <v>25</v>
      </c>
    </row>
    <row r="15" spans="1:69" ht="20.25" customHeight="1" x14ac:dyDescent="0.15">
      <c r="A15" s="9" t="s">
        <v>3</v>
      </c>
      <c r="B15" s="10">
        <v>7962530</v>
      </c>
      <c r="C15" s="10">
        <v>8751821</v>
      </c>
      <c r="D15" s="10">
        <v>8395556</v>
      </c>
      <c r="E15" s="8">
        <v>8376944</v>
      </c>
      <c r="F15" s="10">
        <v>8284530</v>
      </c>
      <c r="G15" s="10">
        <v>9537020</v>
      </c>
      <c r="H15" s="10">
        <v>9193242</v>
      </c>
      <c r="I15" s="8">
        <v>9175614</v>
      </c>
      <c r="J15" s="10">
        <v>8257765</v>
      </c>
      <c r="K15" s="10">
        <v>9595386</v>
      </c>
      <c r="L15" s="10">
        <v>9389160</v>
      </c>
      <c r="M15" s="8">
        <v>9374681</v>
      </c>
      <c r="N15" s="10">
        <v>8614022</v>
      </c>
      <c r="O15" s="10">
        <v>8769761</v>
      </c>
      <c r="P15" s="10">
        <v>8459763</v>
      </c>
      <c r="Q15" s="8">
        <v>8444306</v>
      </c>
      <c r="R15" s="10">
        <v>7292604</v>
      </c>
      <c r="S15" s="10">
        <v>7398187</v>
      </c>
      <c r="T15" s="10">
        <v>7090700</v>
      </c>
      <c r="U15" s="8">
        <v>6832791</v>
      </c>
      <c r="V15" s="10">
        <v>7389496</v>
      </c>
      <c r="W15" s="10">
        <v>14368518</v>
      </c>
      <c r="X15" s="10">
        <v>13590988</v>
      </c>
      <c r="Y15" s="8">
        <v>13523807</v>
      </c>
      <c r="Z15" s="10">
        <v>17503647</v>
      </c>
      <c r="AA15" s="10">
        <v>10898267</v>
      </c>
      <c r="AB15" s="10">
        <v>7964164</v>
      </c>
      <c r="AC15" s="8">
        <v>7736136</v>
      </c>
      <c r="AD15" s="10">
        <v>19339749</v>
      </c>
      <c r="AE15" s="10">
        <v>21408689</v>
      </c>
      <c r="AF15" s="10">
        <v>11970486</v>
      </c>
      <c r="AG15" s="8">
        <v>9636513</v>
      </c>
      <c r="AH15" s="10">
        <v>25950990</v>
      </c>
      <c r="AI15" s="10">
        <v>35521820</v>
      </c>
      <c r="AJ15" s="10">
        <v>22589370</v>
      </c>
      <c r="AK15" s="8">
        <v>12069220</v>
      </c>
      <c r="AL15" s="10">
        <v>58688127</v>
      </c>
      <c r="AM15" s="10">
        <v>52137017</v>
      </c>
      <c r="AN15" s="10">
        <v>30659318</v>
      </c>
      <c r="AO15" s="8">
        <v>16358584</v>
      </c>
      <c r="AP15" s="29">
        <v>20460929</v>
      </c>
      <c r="AQ15" s="29">
        <v>42224727</v>
      </c>
      <c r="AR15" s="29">
        <v>29617719</v>
      </c>
      <c r="AS15" s="28">
        <v>19237363</v>
      </c>
      <c r="AT15" s="29">
        <v>37631165</v>
      </c>
      <c r="AU15" s="29">
        <v>40763702</v>
      </c>
      <c r="AV15" s="29">
        <v>33534893</v>
      </c>
      <c r="AW15" s="28">
        <v>21589296</v>
      </c>
      <c r="AX15" s="29">
        <v>47694644</v>
      </c>
      <c r="AY15" s="29">
        <v>56791246</v>
      </c>
      <c r="AZ15" s="29">
        <v>53108421</v>
      </c>
      <c r="BA15" s="28">
        <v>32608957</v>
      </c>
      <c r="BB15" s="29">
        <v>64875041</v>
      </c>
      <c r="BC15" s="29">
        <v>65469226</v>
      </c>
      <c r="BD15" s="29">
        <v>60871371</v>
      </c>
      <c r="BE15" s="28">
        <v>38163042</v>
      </c>
      <c r="BF15" s="30" t="s">
        <v>65</v>
      </c>
      <c r="BG15" s="30" t="s">
        <v>65</v>
      </c>
      <c r="BH15" s="30" t="s">
        <v>65</v>
      </c>
      <c r="BI15" s="39" t="s">
        <v>65</v>
      </c>
      <c r="BJ15" s="30" t="s">
        <v>65</v>
      </c>
      <c r="BK15" s="30" t="s">
        <v>65</v>
      </c>
      <c r="BL15" s="30" t="s">
        <v>65</v>
      </c>
      <c r="BM15" s="39" t="s">
        <v>65</v>
      </c>
      <c r="BN15" s="30" t="s">
        <v>65</v>
      </c>
      <c r="BO15" s="30" t="s">
        <v>65</v>
      </c>
      <c r="BP15" s="30" t="s">
        <v>65</v>
      </c>
      <c r="BQ15" s="39" t="s">
        <v>65</v>
      </c>
    </row>
    <row r="16" spans="1:69" ht="20.25" customHeight="1" x14ac:dyDescent="0.15">
      <c r="A16" s="9" t="s">
        <v>27</v>
      </c>
      <c r="B16" s="10">
        <v>18234</v>
      </c>
      <c r="C16" s="10">
        <v>20080</v>
      </c>
      <c r="D16" s="10">
        <v>20161</v>
      </c>
      <c r="E16" s="8">
        <v>15130</v>
      </c>
      <c r="F16" s="10">
        <v>15705</v>
      </c>
      <c r="G16" s="10">
        <v>20567</v>
      </c>
      <c r="H16" s="10">
        <v>18780</v>
      </c>
      <c r="I16" s="8">
        <v>18780</v>
      </c>
      <c r="J16" s="10">
        <v>17529</v>
      </c>
      <c r="K16" s="10">
        <v>17572</v>
      </c>
      <c r="L16" s="10">
        <v>15910</v>
      </c>
      <c r="M16" s="8">
        <v>15910</v>
      </c>
      <c r="N16" s="10">
        <v>19549</v>
      </c>
      <c r="O16" s="10">
        <v>20302</v>
      </c>
      <c r="P16" s="10">
        <v>19334</v>
      </c>
      <c r="Q16" s="8">
        <v>19334</v>
      </c>
      <c r="R16" s="10">
        <v>19617</v>
      </c>
      <c r="S16" s="10">
        <v>17363</v>
      </c>
      <c r="T16" s="10">
        <v>16429</v>
      </c>
      <c r="U16" s="8">
        <v>16429</v>
      </c>
      <c r="V16" s="10">
        <v>17370</v>
      </c>
      <c r="W16" s="10">
        <v>56764</v>
      </c>
      <c r="X16" s="10">
        <v>49170</v>
      </c>
      <c r="Y16" s="8">
        <v>49170</v>
      </c>
      <c r="Z16" s="10">
        <v>28568</v>
      </c>
      <c r="AA16" s="10">
        <v>30041</v>
      </c>
      <c r="AB16" s="10">
        <v>28366</v>
      </c>
      <c r="AC16" s="8">
        <v>28366</v>
      </c>
      <c r="AD16" s="10">
        <v>20170</v>
      </c>
      <c r="AE16" s="10">
        <v>24170</v>
      </c>
      <c r="AF16" s="10">
        <v>23307</v>
      </c>
      <c r="AG16" s="8">
        <v>23307</v>
      </c>
      <c r="AH16" s="10">
        <v>30863</v>
      </c>
      <c r="AI16" s="10">
        <v>137992</v>
      </c>
      <c r="AJ16" s="10">
        <v>132132</v>
      </c>
      <c r="AK16" s="8">
        <v>81456</v>
      </c>
      <c r="AL16" s="10">
        <v>25642</v>
      </c>
      <c r="AM16" s="10">
        <v>87685</v>
      </c>
      <c r="AN16" s="10">
        <v>81421</v>
      </c>
      <c r="AO16" s="8">
        <v>80674</v>
      </c>
      <c r="AP16" s="29">
        <v>28123</v>
      </c>
      <c r="AQ16" s="29">
        <v>25974</v>
      </c>
      <c r="AR16" s="29">
        <v>22702</v>
      </c>
      <c r="AS16" s="28">
        <v>22702</v>
      </c>
      <c r="AT16" s="29">
        <v>25339</v>
      </c>
      <c r="AU16" s="29">
        <v>24783</v>
      </c>
      <c r="AV16" s="29">
        <v>22025</v>
      </c>
      <c r="AW16" s="28">
        <v>22025</v>
      </c>
      <c r="AX16" s="29">
        <v>26009</v>
      </c>
      <c r="AY16" s="29">
        <v>22598</v>
      </c>
      <c r="AZ16" s="29">
        <v>21780</v>
      </c>
      <c r="BA16" s="28">
        <v>21780</v>
      </c>
      <c r="BB16" s="29">
        <v>22153</v>
      </c>
      <c r="BC16" s="29">
        <v>21588</v>
      </c>
      <c r="BD16" s="29">
        <v>20971</v>
      </c>
      <c r="BE16" s="28">
        <v>18960</v>
      </c>
      <c r="BF16" s="30" t="s">
        <v>65</v>
      </c>
      <c r="BG16" s="30" t="s">
        <v>65</v>
      </c>
      <c r="BH16" s="30" t="s">
        <v>65</v>
      </c>
      <c r="BI16" s="39" t="s">
        <v>65</v>
      </c>
      <c r="BJ16" s="30" t="s">
        <v>65</v>
      </c>
      <c r="BK16" s="30" t="s">
        <v>65</v>
      </c>
      <c r="BL16" s="30" t="s">
        <v>65</v>
      </c>
      <c r="BM16" s="39" t="s">
        <v>65</v>
      </c>
      <c r="BN16" s="30" t="s">
        <v>65</v>
      </c>
      <c r="BO16" s="30" t="s">
        <v>65</v>
      </c>
      <c r="BP16" s="30" t="s">
        <v>65</v>
      </c>
      <c r="BQ16" s="39" t="s">
        <v>65</v>
      </c>
    </row>
    <row r="17" spans="1:69" ht="20.25" customHeight="1" x14ac:dyDescent="0.15">
      <c r="A17" s="9" t="s">
        <v>28</v>
      </c>
      <c r="B17" s="14">
        <v>920170</v>
      </c>
      <c r="C17" s="14">
        <v>1018043</v>
      </c>
      <c r="D17" s="10">
        <v>1015122</v>
      </c>
      <c r="E17" s="8">
        <v>1015122</v>
      </c>
      <c r="F17" s="10">
        <v>887562</v>
      </c>
      <c r="G17" s="14">
        <v>979716</v>
      </c>
      <c r="H17" s="10">
        <v>835519</v>
      </c>
      <c r="I17" s="8">
        <v>828219</v>
      </c>
      <c r="J17" s="10">
        <v>706614</v>
      </c>
      <c r="K17" s="14">
        <v>1002229</v>
      </c>
      <c r="L17" s="14">
        <v>995176</v>
      </c>
      <c r="M17" s="8">
        <v>995176</v>
      </c>
      <c r="N17" s="10">
        <v>601346</v>
      </c>
      <c r="O17" s="14">
        <v>528522</v>
      </c>
      <c r="P17" s="14">
        <v>525780</v>
      </c>
      <c r="Q17" s="8">
        <v>525780</v>
      </c>
      <c r="R17" s="10">
        <v>406358</v>
      </c>
      <c r="S17" s="14">
        <v>390964</v>
      </c>
      <c r="T17" s="14">
        <v>384960</v>
      </c>
      <c r="U17" s="8">
        <v>384960</v>
      </c>
      <c r="V17" s="10">
        <v>413405</v>
      </c>
      <c r="W17" s="14">
        <v>1008262</v>
      </c>
      <c r="X17" s="14">
        <v>930099</v>
      </c>
      <c r="Y17" s="8">
        <v>908974</v>
      </c>
      <c r="Z17" s="10">
        <v>994943</v>
      </c>
      <c r="AA17" s="14">
        <v>1190547</v>
      </c>
      <c r="AB17" s="14">
        <v>882935</v>
      </c>
      <c r="AC17" s="8">
        <v>794696</v>
      </c>
      <c r="AD17" s="10">
        <v>555024</v>
      </c>
      <c r="AE17" s="14">
        <v>1187401</v>
      </c>
      <c r="AF17" s="14">
        <v>1034332</v>
      </c>
      <c r="AG17" s="8">
        <v>899789</v>
      </c>
      <c r="AH17" s="10">
        <v>528562</v>
      </c>
      <c r="AI17" s="14">
        <v>760651</v>
      </c>
      <c r="AJ17" s="14">
        <v>707799</v>
      </c>
      <c r="AK17" s="8">
        <v>678571</v>
      </c>
      <c r="AL17" s="10">
        <v>498057</v>
      </c>
      <c r="AM17" s="14">
        <v>526911</v>
      </c>
      <c r="AN17" s="14">
        <v>520898</v>
      </c>
      <c r="AO17" s="8">
        <v>516909</v>
      </c>
      <c r="AP17" s="29">
        <v>480903</v>
      </c>
      <c r="AQ17" s="31">
        <v>500566</v>
      </c>
      <c r="AR17" s="31">
        <v>486925</v>
      </c>
      <c r="AS17" s="28">
        <v>481967</v>
      </c>
      <c r="AT17" s="29">
        <v>497217</v>
      </c>
      <c r="AU17" s="31">
        <v>495273</v>
      </c>
      <c r="AV17" s="31">
        <v>479063</v>
      </c>
      <c r="AW17" s="28">
        <v>479063</v>
      </c>
      <c r="AX17" s="29">
        <v>469469</v>
      </c>
      <c r="AY17" s="31">
        <v>464549</v>
      </c>
      <c r="AZ17" s="31">
        <v>456143</v>
      </c>
      <c r="BA17" s="28">
        <v>456143</v>
      </c>
      <c r="BB17" s="29">
        <v>457806</v>
      </c>
      <c r="BC17" s="31">
        <v>473891</v>
      </c>
      <c r="BD17" s="31">
        <v>456143</v>
      </c>
      <c r="BE17" s="28">
        <f>435044-1</f>
        <v>435043</v>
      </c>
      <c r="BF17" s="30" t="s">
        <v>65</v>
      </c>
      <c r="BG17" s="30" t="s">
        <v>65</v>
      </c>
      <c r="BH17" s="30" t="s">
        <v>65</v>
      </c>
      <c r="BI17" s="39" t="s">
        <v>65</v>
      </c>
      <c r="BJ17" s="30" t="s">
        <v>65</v>
      </c>
      <c r="BK17" s="30" t="s">
        <v>65</v>
      </c>
      <c r="BL17" s="30" t="s">
        <v>65</v>
      </c>
      <c r="BM17" s="39" t="s">
        <v>65</v>
      </c>
      <c r="BN17" s="30" t="s">
        <v>65</v>
      </c>
      <c r="BO17" s="30" t="s">
        <v>65</v>
      </c>
      <c r="BP17" s="30" t="s">
        <v>65</v>
      </c>
      <c r="BQ17" s="39" t="s">
        <v>65</v>
      </c>
    </row>
    <row r="18" spans="1:69" ht="20.25" customHeight="1" x14ac:dyDescent="0.15">
      <c r="A18" s="9" t="s">
        <v>29</v>
      </c>
      <c r="B18" s="14">
        <v>76669</v>
      </c>
      <c r="C18" s="14">
        <v>55174</v>
      </c>
      <c r="D18" s="10">
        <v>54738</v>
      </c>
      <c r="E18" s="8">
        <v>54738</v>
      </c>
      <c r="F18" s="14">
        <v>64081</v>
      </c>
      <c r="G18" s="14">
        <v>51946</v>
      </c>
      <c r="H18" s="10">
        <v>50966</v>
      </c>
      <c r="I18" s="8">
        <v>50966</v>
      </c>
      <c r="J18" s="14">
        <v>62804</v>
      </c>
      <c r="K18" s="14">
        <v>48053</v>
      </c>
      <c r="L18" s="14">
        <v>47335</v>
      </c>
      <c r="M18" s="8">
        <v>47335</v>
      </c>
      <c r="N18" s="14">
        <v>58848</v>
      </c>
      <c r="O18" s="14">
        <v>43369</v>
      </c>
      <c r="P18" s="14">
        <v>41374</v>
      </c>
      <c r="Q18" s="8">
        <v>41374</v>
      </c>
      <c r="R18" s="14">
        <v>62288</v>
      </c>
      <c r="S18" s="14">
        <v>47452</v>
      </c>
      <c r="T18" s="14">
        <v>46825</v>
      </c>
      <c r="U18" s="8">
        <v>46825</v>
      </c>
      <c r="V18" s="14">
        <v>46043</v>
      </c>
      <c r="W18" s="14">
        <v>47014</v>
      </c>
      <c r="X18" s="14">
        <v>42307</v>
      </c>
      <c r="Y18" s="8">
        <v>42307</v>
      </c>
      <c r="Z18" s="14">
        <v>44226</v>
      </c>
      <c r="AA18" s="14">
        <v>38987</v>
      </c>
      <c r="AB18" s="14">
        <v>37512</v>
      </c>
      <c r="AC18" s="8">
        <v>37512</v>
      </c>
      <c r="AD18" s="14">
        <v>94904</v>
      </c>
      <c r="AE18" s="14">
        <v>47382</v>
      </c>
      <c r="AF18" s="14">
        <v>43927</v>
      </c>
      <c r="AG18" s="8">
        <v>43927</v>
      </c>
      <c r="AH18" s="14">
        <v>95386</v>
      </c>
      <c r="AI18" s="14">
        <v>58711</v>
      </c>
      <c r="AJ18" s="14">
        <v>53598</v>
      </c>
      <c r="AK18" s="8">
        <v>53598</v>
      </c>
      <c r="AL18" s="14">
        <v>186955</v>
      </c>
      <c r="AM18" s="14">
        <v>85669</v>
      </c>
      <c r="AN18" s="14">
        <v>82832</v>
      </c>
      <c r="AO18" s="8">
        <v>82832</v>
      </c>
      <c r="AP18" s="31">
        <v>132761</v>
      </c>
      <c r="AQ18" s="31">
        <v>79763</v>
      </c>
      <c r="AR18" s="31">
        <v>81847</v>
      </c>
      <c r="AS18" s="28">
        <v>78891</v>
      </c>
      <c r="AT18" s="31">
        <v>154460</v>
      </c>
      <c r="AU18" s="31">
        <v>104958</v>
      </c>
      <c r="AV18" s="31">
        <v>102457</v>
      </c>
      <c r="AW18" s="28">
        <v>101916</v>
      </c>
      <c r="AX18" s="31">
        <v>104190</v>
      </c>
      <c r="AY18" s="31">
        <v>73515</v>
      </c>
      <c r="AZ18" s="31">
        <v>70417</v>
      </c>
      <c r="BA18" s="28">
        <v>67525</v>
      </c>
      <c r="BB18" s="31">
        <v>62057</v>
      </c>
      <c r="BC18" s="31">
        <v>59732</v>
      </c>
      <c r="BD18" s="31">
        <v>57521</v>
      </c>
      <c r="BE18" s="28">
        <v>54471</v>
      </c>
      <c r="BF18" s="30" t="s">
        <v>65</v>
      </c>
      <c r="BG18" s="30" t="s">
        <v>65</v>
      </c>
      <c r="BH18" s="30" t="s">
        <v>65</v>
      </c>
      <c r="BI18" s="39" t="s">
        <v>65</v>
      </c>
      <c r="BJ18" s="30" t="s">
        <v>65</v>
      </c>
      <c r="BK18" s="30" t="s">
        <v>65</v>
      </c>
      <c r="BL18" s="30" t="s">
        <v>65</v>
      </c>
      <c r="BM18" s="39" t="s">
        <v>65</v>
      </c>
      <c r="BN18" s="30" t="s">
        <v>65</v>
      </c>
      <c r="BO18" s="30" t="s">
        <v>65</v>
      </c>
      <c r="BP18" s="30" t="s">
        <v>65</v>
      </c>
      <c r="BQ18" s="39" t="s">
        <v>65</v>
      </c>
    </row>
    <row r="19" spans="1:69" ht="20.25" customHeight="1" x14ac:dyDescent="0.15">
      <c r="A19" s="26" t="s">
        <v>56</v>
      </c>
      <c r="B19" s="11" t="s">
        <v>25</v>
      </c>
      <c r="C19" s="11" t="s">
        <v>25</v>
      </c>
      <c r="D19" s="11" t="s">
        <v>25</v>
      </c>
      <c r="E19" s="11" t="s">
        <v>25</v>
      </c>
      <c r="F19" s="11" t="s">
        <v>25</v>
      </c>
      <c r="G19" s="11" t="s">
        <v>25</v>
      </c>
      <c r="H19" s="11" t="s">
        <v>25</v>
      </c>
      <c r="I19" s="11" t="s">
        <v>25</v>
      </c>
      <c r="J19" s="11" t="s">
        <v>25</v>
      </c>
      <c r="K19" s="11" t="s">
        <v>25</v>
      </c>
      <c r="L19" s="11" t="s">
        <v>25</v>
      </c>
      <c r="M19" s="11" t="s">
        <v>25</v>
      </c>
      <c r="N19" s="11" t="s">
        <v>25</v>
      </c>
      <c r="O19" s="11" t="s">
        <v>25</v>
      </c>
      <c r="P19" s="11" t="s">
        <v>25</v>
      </c>
      <c r="Q19" s="11" t="s">
        <v>25</v>
      </c>
      <c r="R19" s="11" t="s">
        <v>25</v>
      </c>
      <c r="S19" s="11" t="s">
        <v>25</v>
      </c>
      <c r="T19" s="11" t="s">
        <v>25</v>
      </c>
      <c r="U19" s="11" t="s">
        <v>25</v>
      </c>
      <c r="V19" s="11" t="s">
        <v>25</v>
      </c>
      <c r="W19" s="11" t="s">
        <v>25</v>
      </c>
      <c r="X19" s="11" t="s">
        <v>25</v>
      </c>
      <c r="Y19" s="11" t="s">
        <v>25</v>
      </c>
      <c r="Z19" s="14">
        <v>0</v>
      </c>
      <c r="AA19" s="14">
        <v>924000</v>
      </c>
      <c r="AB19" s="14">
        <v>636867</v>
      </c>
      <c r="AC19" s="8">
        <v>352997</v>
      </c>
      <c r="AD19" s="14">
        <v>5941948</v>
      </c>
      <c r="AE19" s="14">
        <v>12789069</v>
      </c>
      <c r="AF19" s="14">
        <v>10514001</v>
      </c>
      <c r="AG19" s="8">
        <v>6015471</v>
      </c>
      <c r="AH19" s="14">
        <v>16255415</v>
      </c>
      <c r="AI19" s="14">
        <v>23773666</v>
      </c>
      <c r="AJ19" s="14">
        <v>21110586</v>
      </c>
      <c r="AK19" s="8">
        <v>12205658</v>
      </c>
      <c r="AL19" s="14">
        <v>18993861</v>
      </c>
      <c r="AM19" s="14">
        <v>33761968</v>
      </c>
      <c r="AN19" s="14">
        <v>32638868</v>
      </c>
      <c r="AO19" s="8">
        <v>20329745</v>
      </c>
      <c r="AP19" s="31">
        <v>16222436</v>
      </c>
      <c r="AQ19" s="31">
        <v>24225372</v>
      </c>
      <c r="AR19" s="31">
        <v>23543919</v>
      </c>
      <c r="AS19" s="28">
        <v>16210377</v>
      </c>
      <c r="AT19" s="31">
        <v>9877589</v>
      </c>
      <c r="AU19" s="31">
        <v>17169996</v>
      </c>
      <c r="AV19" s="31">
        <v>16793274</v>
      </c>
      <c r="AW19" s="28">
        <v>9008987</v>
      </c>
      <c r="AX19" s="31">
        <v>7601468</v>
      </c>
      <c r="AY19" s="31">
        <v>13172064</v>
      </c>
      <c r="AZ19" s="31">
        <v>13073090</v>
      </c>
      <c r="BA19" s="28">
        <v>7261771</v>
      </c>
      <c r="BB19" s="31">
        <v>4395092</v>
      </c>
      <c r="BC19" s="31">
        <v>9220503</v>
      </c>
      <c r="BD19" s="31">
        <v>9207396</v>
      </c>
      <c r="BE19" s="28">
        <v>5332051</v>
      </c>
      <c r="BF19" s="31">
        <v>2319825</v>
      </c>
      <c r="BG19" s="31">
        <v>5888772</v>
      </c>
      <c r="BH19" s="31">
        <v>5841967</v>
      </c>
      <c r="BI19" s="28">
        <v>3914362</v>
      </c>
      <c r="BJ19" s="31">
        <v>620566</v>
      </c>
      <c r="BK19" s="31">
        <v>2522880</v>
      </c>
      <c r="BL19" s="31">
        <v>2494199</v>
      </c>
      <c r="BM19" s="28">
        <v>1984604</v>
      </c>
      <c r="BN19" s="31">
        <v>89744</v>
      </c>
      <c r="BO19" s="31">
        <v>573205</v>
      </c>
      <c r="BP19" s="31">
        <v>570774</v>
      </c>
      <c r="BQ19" s="28">
        <v>457940</v>
      </c>
    </row>
    <row r="20" spans="1:69" ht="20.25" customHeight="1" x14ac:dyDescent="0.15">
      <c r="A20" s="26" t="s">
        <v>58</v>
      </c>
      <c r="B20" s="11" t="s">
        <v>25</v>
      </c>
      <c r="C20" s="11" t="s">
        <v>25</v>
      </c>
      <c r="D20" s="11" t="s">
        <v>25</v>
      </c>
      <c r="E20" s="11" t="s">
        <v>25</v>
      </c>
      <c r="F20" s="11" t="s">
        <v>25</v>
      </c>
      <c r="G20" s="11" t="s">
        <v>25</v>
      </c>
      <c r="H20" s="11" t="s">
        <v>25</v>
      </c>
      <c r="I20" s="11" t="s">
        <v>25</v>
      </c>
      <c r="J20" s="11" t="s">
        <v>25</v>
      </c>
      <c r="K20" s="11" t="s">
        <v>25</v>
      </c>
      <c r="L20" s="11" t="s">
        <v>25</v>
      </c>
      <c r="M20" s="11" t="s">
        <v>25</v>
      </c>
      <c r="N20" s="11" t="s">
        <v>25</v>
      </c>
      <c r="O20" s="11" t="s">
        <v>25</v>
      </c>
      <c r="P20" s="11" t="s">
        <v>25</v>
      </c>
      <c r="Q20" s="11" t="s">
        <v>25</v>
      </c>
      <c r="R20" s="11" t="s">
        <v>25</v>
      </c>
      <c r="S20" s="11" t="s">
        <v>25</v>
      </c>
      <c r="T20" s="11" t="s">
        <v>25</v>
      </c>
      <c r="U20" s="11" t="s">
        <v>25</v>
      </c>
      <c r="V20" s="11" t="s">
        <v>25</v>
      </c>
      <c r="W20" s="11" t="s">
        <v>25</v>
      </c>
      <c r="X20" s="11" t="s">
        <v>25</v>
      </c>
      <c r="Y20" s="11" t="s">
        <v>25</v>
      </c>
      <c r="Z20" s="11" t="s">
        <v>25</v>
      </c>
      <c r="AA20" s="11" t="s">
        <v>25</v>
      </c>
      <c r="AB20" s="11" t="s">
        <v>25</v>
      </c>
      <c r="AC20" s="11" t="s">
        <v>25</v>
      </c>
      <c r="AD20" s="14">
        <v>0</v>
      </c>
      <c r="AE20" s="14">
        <v>847044</v>
      </c>
      <c r="AF20" s="14">
        <v>831895</v>
      </c>
      <c r="AG20" s="8">
        <v>831895</v>
      </c>
      <c r="AH20" s="14">
        <v>2040912</v>
      </c>
      <c r="AI20" s="14">
        <v>2179548</v>
      </c>
      <c r="AJ20" s="14">
        <v>1578251</v>
      </c>
      <c r="AK20" s="8">
        <v>1093011</v>
      </c>
      <c r="AL20" s="14">
        <v>1930485</v>
      </c>
      <c r="AM20" s="14">
        <v>3030625</v>
      </c>
      <c r="AN20" s="14">
        <v>2697566</v>
      </c>
      <c r="AO20" s="8">
        <v>2371482</v>
      </c>
      <c r="AP20" s="31">
        <v>1038254</v>
      </c>
      <c r="AQ20" s="31">
        <v>1433550</v>
      </c>
      <c r="AR20" s="31">
        <v>1430949</v>
      </c>
      <c r="AS20" s="28">
        <v>1426244</v>
      </c>
      <c r="AT20" s="31">
        <v>213780</v>
      </c>
      <c r="AU20" s="31">
        <v>140275</v>
      </c>
      <c r="AV20" s="31">
        <v>140272</v>
      </c>
      <c r="AW20" s="28">
        <v>140272</v>
      </c>
      <c r="AX20" s="31">
        <v>290670</v>
      </c>
      <c r="AY20" s="31">
        <v>1303579</v>
      </c>
      <c r="AZ20" s="31">
        <v>1303576</v>
      </c>
      <c r="BA20" s="28">
        <v>1303576</v>
      </c>
      <c r="BB20" s="30" t="s">
        <v>65</v>
      </c>
      <c r="BC20" s="30" t="s">
        <v>65</v>
      </c>
      <c r="BD20" s="30" t="s">
        <v>65</v>
      </c>
      <c r="BE20" s="39" t="s">
        <v>65</v>
      </c>
      <c r="BF20" s="30" t="s">
        <v>65</v>
      </c>
      <c r="BG20" s="30" t="s">
        <v>65</v>
      </c>
      <c r="BH20" s="30" t="s">
        <v>65</v>
      </c>
      <c r="BI20" s="39" t="s">
        <v>65</v>
      </c>
      <c r="BJ20" s="30" t="s">
        <v>65</v>
      </c>
      <c r="BK20" s="30" t="s">
        <v>65</v>
      </c>
      <c r="BL20" s="30" t="s">
        <v>65</v>
      </c>
      <c r="BM20" s="39" t="s">
        <v>65</v>
      </c>
      <c r="BN20" s="30" t="s">
        <v>65</v>
      </c>
      <c r="BO20" s="30" t="s">
        <v>65</v>
      </c>
      <c r="BP20" s="30" t="s">
        <v>65</v>
      </c>
      <c r="BQ20" s="39" t="s">
        <v>65</v>
      </c>
    </row>
    <row r="21" spans="1:69" ht="20.25" customHeight="1" x14ac:dyDescent="0.15">
      <c r="A21" s="9" t="s">
        <v>30</v>
      </c>
      <c r="B21" s="14">
        <v>17077180</v>
      </c>
      <c r="C21" s="14">
        <v>17768288</v>
      </c>
      <c r="D21" s="10">
        <v>17771299</v>
      </c>
      <c r="E21" s="8">
        <v>17273571</v>
      </c>
      <c r="F21" s="14">
        <v>18333241</v>
      </c>
      <c r="G21" s="14">
        <v>19155711</v>
      </c>
      <c r="H21" s="10">
        <v>18907837</v>
      </c>
      <c r="I21" s="8">
        <v>18891416</v>
      </c>
      <c r="J21" s="14">
        <v>18984389</v>
      </c>
      <c r="K21" s="14">
        <v>18828221</v>
      </c>
      <c r="L21" s="14">
        <v>18598928</v>
      </c>
      <c r="M21" s="8">
        <v>18321460</v>
      </c>
      <c r="N21" s="14">
        <v>18552937</v>
      </c>
      <c r="O21" s="14">
        <v>18583842</v>
      </c>
      <c r="P21" s="14">
        <v>18955638</v>
      </c>
      <c r="Q21" s="8">
        <v>18220082</v>
      </c>
      <c r="R21" s="14">
        <v>18238611</v>
      </c>
      <c r="S21" s="14">
        <v>19381765</v>
      </c>
      <c r="T21" s="14">
        <v>19137092</v>
      </c>
      <c r="U21" s="8">
        <v>19089895</v>
      </c>
      <c r="V21" s="14">
        <v>19079176</v>
      </c>
      <c r="W21" s="14">
        <v>21594150</v>
      </c>
      <c r="X21" s="14">
        <v>22279732</v>
      </c>
      <c r="Y21" s="8">
        <v>21284157</v>
      </c>
      <c r="Z21" s="14">
        <v>19774655</v>
      </c>
      <c r="AA21" s="14">
        <v>23222416</v>
      </c>
      <c r="AB21" s="14">
        <v>22958035</v>
      </c>
      <c r="AC21" s="8">
        <v>22949606</v>
      </c>
      <c r="AD21" s="14">
        <v>19573910</v>
      </c>
      <c r="AE21" s="14">
        <v>21538294</v>
      </c>
      <c r="AF21" s="14">
        <v>20725992</v>
      </c>
      <c r="AG21" s="8">
        <v>20697670</v>
      </c>
      <c r="AH21" s="14">
        <v>21023004</v>
      </c>
      <c r="AI21" s="14">
        <v>20436166</v>
      </c>
      <c r="AJ21" s="14">
        <v>19927532</v>
      </c>
      <c r="AK21" s="8">
        <v>19901147</v>
      </c>
      <c r="AL21" s="14">
        <v>23087829</v>
      </c>
      <c r="AM21" s="14">
        <v>23228166</v>
      </c>
      <c r="AN21" s="14">
        <v>21898010</v>
      </c>
      <c r="AO21" s="8">
        <v>21852978</v>
      </c>
      <c r="AP21" s="31">
        <v>21819919</v>
      </c>
      <c r="AQ21" s="31">
        <v>21826154</v>
      </c>
      <c r="AR21" s="31">
        <v>20965574</v>
      </c>
      <c r="AS21" s="28">
        <v>20870681</v>
      </c>
      <c r="AT21" s="31">
        <v>20040475</v>
      </c>
      <c r="AU21" s="31">
        <v>20792973</v>
      </c>
      <c r="AV21" s="31">
        <v>20240100</v>
      </c>
      <c r="AW21" s="28">
        <v>19825636</v>
      </c>
      <c r="AX21" s="31">
        <v>16723063</v>
      </c>
      <c r="AY21" s="31">
        <v>17094428</v>
      </c>
      <c r="AZ21" s="31">
        <v>17059522</v>
      </c>
      <c r="BA21" s="28">
        <v>17053982</v>
      </c>
      <c r="BB21" s="31">
        <v>16859480</v>
      </c>
      <c r="BC21" s="31">
        <v>16352200</v>
      </c>
      <c r="BD21" s="31">
        <v>16152080</v>
      </c>
      <c r="BE21" s="28">
        <v>16109426</v>
      </c>
      <c r="BF21" s="31">
        <v>15550257</v>
      </c>
      <c r="BG21" s="31">
        <v>16188784</v>
      </c>
      <c r="BH21" s="31">
        <v>15756182</v>
      </c>
      <c r="BI21" s="28">
        <v>15705794</v>
      </c>
      <c r="BJ21" s="31">
        <v>15723641</v>
      </c>
      <c r="BK21" s="31">
        <v>15864738</v>
      </c>
      <c r="BL21" s="31">
        <v>15766857</v>
      </c>
      <c r="BM21" s="28">
        <v>15729777</v>
      </c>
      <c r="BN21" s="31">
        <v>15809928</v>
      </c>
      <c r="BO21" s="31">
        <v>15951050</v>
      </c>
      <c r="BP21" s="31">
        <v>15483821</v>
      </c>
      <c r="BQ21" s="28">
        <v>15449671</v>
      </c>
    </row>
    <row r="22" spans="1:69" ht="20.25" customHeight="1" x14ac:dyDescent="0.15">
      <c r="A22" s="9" t="s">
        <v>51</v>
      </c>
      <c r="B22" s="11" t="s">
        <v>25</v>
      </c>
      <c r="C22" s="11" t="s">
        <v>25</v>
      </c>
      <c r="D22" s="11" t="s">
        <v>25</v>
      </c>
      <c r="E22" s="11" t="s">
        <v>25</v>
      </c>
      <c r="F22" s="11" t="s">
        <v>25</v>
      </c>
      <c r="G22" s="11" t="s">
        <v>25</v>
      </c>
      <c r="H22" s="11" t="s">
        <v>25</v>
      </c>
      <c r="I22" s="11" t="s">
        <v>25</v>
      </c>
      <c r="J22" s="12">
        <v>1359837</v>
      </c>
      <c r="K22" s="12">
        <v>1255077</v>
      </c>
      <c r="L22" s="12">
        <v>1233129</v>
      </c>
      <c r="M22" s="13">
        <v>1232290</v>
      </c>
      <c r="N22" s="12">
        <v>1332949</v>
      </c>
      <c r="O22" s="12">
        <v>1309079</v>
      </c>
      <c r="P22" s="12">
        <v>1305112</v>
      </c>
      <c r="Q22" s="13">
        <v>1283314</v>
      </c>
      <c r="R22" s="12">
        <v>1561412</v>
      </c>
      <c r="S22" s="12">
        <v>1555485</v>
      </c>
      <c r="T22" s="12">
        <v>1352947</v>
      </c>
      <c r="U22" s="13">
        <v>1352090</v>
      </c>
      <c r="V22" s="12">
        <v>1532022</v>
      </c>
      <c r="W22" s="12">
        <v>935928</v>
      </c>
      <c r="X22" s="12">
        <v>925487</v>
      </c>
      <c r="Y22" s="13">
        <v>906508</v>
      </c>
      <c r="Z22" s="12">
        <v>1543959</v>
      </c>
      <c r="AA22" s="12">
        <v>1303112</v>
      </c>
      <c r="AB22" s="12">
        <v>1248001</v>
      </c>
      <c r="AC22" s="13">
        <v>1245601</v>
      </c>
      <c r="AD22" s="12">
        <v>1519818</v>
      </c>
      <c r="AE22" s="12">
        <v>1470305</v>
      </c>
      <c r="AF22" s="12">
        <v>1447374</v>
      </c>
      <c r="AG22" s="13">
        <v>1434124</v>
      </c>
      <c r="AH22" s="12">
        <v>1703780</v>
      </c>
      <c r="AI22" s="12">
        <v>1661652</v>
      </c>
      <c r="AJ22" s="12">
        <v>1523920</v>
      </c>
      <c r="AK22" s="13">
        <v>1513011</v>
      </c>
      <c r="AL22" s="12">
        <v>1690062</v>
      </c>
      <c r="AM22" s="12">
        <v>1678386</v>
      </c>
      <c r="AN22" s="12">
        <v>1520728</v>
      </c>
      <c r="AO22" s="13">
        <v>1511080</v>
      </c>
      <c r="AP22" s="32">
        <v>1730102</v>
      </c>
      <c r="AQ22" s="32">
        <v>1755443</v>
      </c>
      <c r="AR22" s="32">
        <v>1567237</v>
      </c>
      <c r="AS22" s="33">
        <v>1555257</v>
      </c>
      <c r="AT22" s="32">
        <v>1832380</v>
      </c>
      <c r="AU22" s="32">
        <v>1847355</v>
      </c>
      <c r="AV22" s="32">
        <v>1729711</v>
      </c>
      <c r="AW22" s="33">
        <v>1712301</v>
      </c>
      <c r="AX22" s="32">
        <v>1811511</v>
      </c>
      <c r="AY22" s="32">
        <v>1774829</v>
      </c>
      <c r="AZ22" s="32">
        <v>1717507</v>
      </c>
      <c r="BA22" s="33">
        <v>1700462</v>
      </c>
      <c r="BB22" s="32">
        <v>1775427</v>
      </c>
      <c r="BC22" s="32">
        <v>1731547</v>
      </c>
      <c r="BD22" s="32">
        <v>1724091</v>
      </c>
      <c r="BE22" s="33">
        <v>1711989</v>
      </c>
      <c r="BF22" s="32">
        <v>1801225</v>
      </c>
      <c r="BG22" s="32">
        <v>1790808</v>
      </c>
      <c r="BH22" s="32">
        <v>1788973</v>
      </c>
      <c r="BI22" s="33">
        <v>1777730</v>
      </c>
      <c r="BJ22" s="32">
        <v>1825725</v>
      </c>
      <c r="BK22" s="32">
        <v>1803360</v>
      </c>
      <c r="BL22" s="32">
        <v>1788263</v>
      </c>
      <c r="BM22" s="33">
        <v>1774365</v>
      </c>
      <c r="BN22" s="32">
        <v>2009354</v>
      </c>
      <c r="BO22" s="32">
        <v>1985623</v>
      </c>
      <c r="BP22" s="32">
        <v>1940944</v>
      </c>
      <c r="BQ22" s="33">
        <v>1924064</v>
      </c>
    </row>
    <row r="23" spans="1:69" ht="20.25" customHeight="1" x14ac:dyDescent="0.15">
      <c r="A23" s="9" t="s">
        <v>31</v>
      </c>
      <c r="B23" s="14">
        <v>16064352</v>
      </c>
      <c r="C23" s="14">
        <v>15691385</v>
      </c>
      <c r="D23" s="10">
        <v>15196037</v>
      </c>
      <c r="E23" s="8">
        <v>15233914</v>
      </c>
      <c r="F23" s="14">
        <v>15005910</v>
      </c>
      <c r="G23" s="14">
        <v>15411318</v>
      </c>
      <c r="H23" s="10">
        <v>14758873</v>
      </c>
      <c r="I23" s="8">
        <v>15131357</v>
      </c>
      <c r="J23" s="14">
        <v>1327780</v>
      </c>
      <c r="K23" s="14">
        <v>1807683</v>
      </c>
      <c r="L23" s="14">
        <v>1758307</v>
      </c>
      <c r="M23" s="8">
        <v>1779407</v>
      </c>
      <c r="N23" s="14">
        <v>49339</v>
      </c>
      <c r="O23" s="14">
        <v>72282</v>
      </c>
      <c r="P23" s="14">
        <v>27538</v>
      </c>
      <c r="Q23" s="8">
        <v>27538</v>
      </c>
      <c r="R23" s="14">
        <v>4338</v>
      </c>
      <c r="S23" s="14">
        <v>4471</v>
      </c>
      <c r="T23" s="14">
        <v>1148</v>
      </c>
      <c r="U23" s="8">
        <v>1148</v>
      </c>
      <c r="V23" s="11" t="s">
        <v>25</v>
      </c>
      <c r="W23" s="11" t="s">
        <v>25</v>
      </c>
      <c r="X23" s="11" t="s">
        <v>25</v>
      </c>
      <c r="Y23" s="11" t="s">
        <v>25</v>
      </c>
      <c r="Z23" s="11" t="s">
        <v>25</v>
      </c>
      <c r="AA23" s="11" t="s">
        <v>25</v>
      </c>
      <c r="AB23" s="11" t="s">
        <v>25</v>
      </c>
      <c r="AC23" s="11" t="s">
        <v>25</v>
      </c>
      <c r="AD23" s="11" t="s">
        <v>25</v>
      </c>
      <c r="AE23" s="11" t="s">
        <v>25</v>
      </c>
      <c r="AF23" s="11" t="s">
        <v>25</v>
      </c>
      <c r="AG23" s="11" t="s">
        <v>25</v>
      </c>
      <c r="AH23" s="11" t="s">
        <v>25</v>
      </c>
      <c r="AI23" s="11" t="s">
        <v>25</v>
      </c>
      <c r="AJ23" s="11" t="s">
        <v>25</v>
      </c>
      <c r="AK23" s="11" t="s">
        <v>25</v>
      </c>
      <c r="AL23" s="11" t="s">
        <v>25</v>
      </c>
      <c r="AM23" s="11" t="s">
        <v>25</v>
      </c>
      <c r="AN23" s="11" t="s">
        <v>25</v>
      </c>
      <c r="AO23" s="11" t="s">
        <v>25</v>
      </c>
      <c r="AP23" s="30" t="s">
        <v>25</v>
      </c>
      <c r="AQ23" s="30" t="s">
        <v>25</v>
      </c>
      <c r="AR23" s="30" t="s">
        <v>25</v>
      </c>
      <c r="AS23" s="30" t="s">
        <v>25</v>
      </c>
      <c r="AT23" s="30" t="s">
        <v>25</v>
      </c>
      <c r="AU23" s="30" t="s">
        <v>25</v>
      </c>
      <c r="AV23" s="30" t="s">
        <v>25</v>
      </c>
      <c r="AW23" s="30" t="s">
        <v>25</v>
      </c>
      <c r="AX23" s="30" t="s">
        <v>25</v>
      </c>
      <c r="AY23" s="30" t="s">
        <v>25</v>
      </c>
      <c r="AZ23" s="30" t="s">
        <v>25</v>
      </c>
      <c r="BA23" s="30" t="s">
        <v>25</v>
      </c>
      <c r="BB23" s="30" t="s">
        <v>25</v>
      </c>
      <c r="BC23" s="30" t="s">
        <v>25</v>
      </c>
      <c r="BD23" s="30" t="s">
        <v>25</v>
      </c>
      <c r="BE23" s="30" t="s">
        <v>25</v>
      </c>
      <c r="BF23" s="30" t="s">
        <v>25</v>
      </c>
      <c r="BG23" s="30" t="s">
        <v>25</v>
      </c>
      <c r="BH23" s="30" t="s">
        <v>25</v>
      </c>
      <c r="BI23" s="30" t="s">
        <v>25</v>
      </c>
      <c r="BJ23" s="30" t="s">
        <v>25</v>
      </c>
      <c r="BK23" s="30" t="s">
        <v>25</v>
      </c>
      <c r="BL23" s="30" t="s">
        <v>25</v>
      </c>
      <c r="BM23" s="30" t="s">
        <v>25</v>
      </c>
      <c r="BN23" s="30" t="s">
        <v>25</v>
      </c>
      <c r="BO23" s="30" t="s">
        <v>25</v>
      </c>
      <c r="BP23" s="30" t="s">
        <v>25</v>
      </c>
      <c r="BQ23" s="30" t="s">
        <v>25</v>
      </c>
    </row>
    <row r="24" spans="1:69" ht="20.25" customHeight="1" x14ac:dyDescent="0.15">
      <c r="A24" s="9" t="s">
        <v>32</v>
      </c>
      <c r="B24" s="14">
        <v>8149958</v>
      </c>
      <c r="C24" s="14">
        <v>8522364</v>
      </c>
      <c r="D24" s="10">
        <v>8137489</v>
      </c>
      <c r="E24" s="8">
        <v>8124741</v>
      </c>
      <c r="F24" s="14">
        <v>8591899</v>
      </c>
      <c r="G24" s="14">
        <v>8750610</v>
      </c>
      <c r="H24" s="10">
        <v>8566111</v>
      </c>
      <c r="I24" s="8">
        <v>8564796</v>
      </c>
      <c r="J24" s="14">
        <v>9200647</v>
      </c>
      <c r="K24" s="14">
        <v>9270699</v>
      </c>
      <c r="L24" s="14">
        <v>9153679</v>
      </c>
      <c r="M24" s="8">
        <v>9059384</v>
      </c>
      <c r="N24" s="14">
        <v>9976129</v>
      </c>
      <c r="O24" s="14">
        <v>10010255</v>
      </c>
      <c r="P24" s="14">
        <v>9790254</v>
      </c>
      <c r="Q24" s="8">
        <v>9785921</v>
      </c>
      <c r="R24" s="14">
        <v>10420617</v>
      </c>
      <c r="S24" s="14">
        <v>10509007</v>
      </c>
      <c r="T24" s="14">
        <v>10314261</v>
      </c>
      <c r="U24" s="8">
        <v>10313100</v>
      </c>
      <c r="V24" s="14">
        <v>10899837</v>
      </c>
      <c r="W24" s="14">
        <v>10731077</v>
      </c>
      <c r="X24" s="14">
        <v>10410373</v>
      </c>
      <c r="Y24" s="8">
        <v>10112740</v>
      </c>
      <c r="Z24" s="14">
        <v>10363502</v>
      </c>
      <c r="AA24" s="14">
        <v>12257395</v>
      </c>
      <c r="AB24" s="14">
        <v>12086710</v>
      </c>
      <c r="AC24" s="8">
        <v>12085151</v>
      </c>
      <c r="AD24" s="14">
        <v>11177256</v>
      </c>
      <c r="AE24" s="14">
        <v>12151206</v>
      </c>
      <c r="AF24" s="14">
        <v>11818045</v>
      </c>
      <c r="AG24" s="8">
        <v>11748896</v>
      </c>
      <c r="AH24" s="14">
        <v>12079789</v>
      </c>
      <c r="AI24" s="14">
        <v>12736242</v>
      </c>
      <c r="AJ24" s="14">
        <v>12603770</v>
      </c>
      <c r="AK24" s="8">
        <v>12599249</v>
      </c>
      <c r="AL24" s="14">
        <v>12612357</v>
      </c>
      <c r="AM24" s="14">
        <v>13074925</v>
      </c>
      <c r="AN24" s="14">
        <v>13072740</v>
      </c>
      <c r="AO24" s="8">
        <v>12704807</v>
      </c>
      <c r="AP24" s="31">
        <v>12750366</v>
      </c>
      <c r="AQ24" s="31">
        <v>13775426</v>
      </c>
      <c r="AR24" s="31">
        <v>13312014</v>
      </c>
      <c r="AS24" s="28">
        <v>13184981</v>
      </c>
      <c r="AT24" s="31">
        <v>13070680</v>
      </c>
      <c r="AU24" s="31">
        <v>13837230</v>
      </c>
      <c r="AV24" s="31">
        <v>13575246</v>
      </c>
      <c r="AW24" s="28">
        <v>13569670</v>
      </c>
      <c r="AX24" s="31">
        <v>14150695</v>
      </c>
      <c r="AY24" s="31">
        <v>13785894</v>
      </c>
      <c r="AZ24" s="31">
        <v>13865008</v>
      </c>
      <c r="BA24" s="28">
        <v>13407606</v>
      </c>
      <c r="BB24" s="31">
        <v>13806</v>
      </c>
      <c r="BC24" s="31">
        <v>13958023</v>
      </c>
      <c r="BD24" s="31">
        <f>14151847+1</f>
        <v>14151848</v>
      </c>
      <c r="BE24" s="28">
        <v>13745681</v>
      </c>
      <c r="BF24" s="31">
        <v>14408080</v>
      </c>
      <c r="BG24" s="31">
        <v>14556211</v>
      </c>
      <c r="BH24" s="31">
        <v>14460718</v>
      </c>
      <c r="BI24" s="28">
        <v>14224788</v>
      </c>
      <c r="BJ24" s="31">
        <v>14975163</v>
      </c>
      <c r="BK24" s="31">
        <v>14617361</v>
      </c>
      <c r="BL24" s="31">
        <v>14639392</v>
      </c>
      <c r="BM24" s="28">
        <v>14263699</v>
      </c>
      <c r="BN24" s="31">
        <v>15090342</v>
      </c>
      <c r="BO24" s="31">
        <v>14736832</v>
      </c>
      <c r="BP24" s="31">
        <v>14691919</v>
      </c>
      <c r="BQ24" s="28">
        <v>14323175</v>
      </c>
    </row>
    <row r="25" spans="1:69" ht="20.25" customHeight="1" x14ac:dyDescent="0.15">
      <c r="AX25" s="36"/>
      <c r="AY25" s="36"/>
      <c r="AZ25" s="37"/>
      <c r="BA25" s="37"/>
      <c r="BB25" s="36"/>
      <c r="BC25" s="36"/>
      <c r="BD25" s="37"/>
      <c r="BE25" s="37"/>
    </row>
    <row r="26" spans="1:69" ht="20.25" customHeight="1" x14ac:dyDescent="0.15">
      <c r="A26" s="15" t="s">
        <v>33</v>
      </c>
      <c r="AX26" s="36"/>
      <c r="AY26" s="36"/>
      <c r="AZ26" s="37"/>
      <c r="BA26" s="37"/>
      <c r="BB26" s="36"/>
      <c r="BC26" s="36"/>
      <c r="BD26" s="37"/>
      <c r="BE26" s="37"/>
    </row>
    <row r="27" spans="1:69" ht="20.25" customHeight="1" x14ac:dyDescent="0.15"/>
    <row r="28" spans="1:69" ht="20.25" customHeight="1" x14ac:dyDescent="0.15"/>
    <row r="29" spans="1:69" ht="20.25" customHeight="1" x14ac:dyDescent="0.15"/>
    <row r="30" spans="1:69" ht="20.25" customHeight="1" x14ac:dyDescent="0.15"/>
    <row r="31" spans="1:69" ht="20.25" customHeight="1" x14ac:dyDescent="0.15"/>
    <row r="32" spans="1:69" ht="20.25" customHeight="1" x14ac:dyDescent="0.15"/>
    <row r="33" ht="20.25" customHeight="1" x14ac:dyDescent="0.15"/>
    <row r="34" ht="20.25" customHeight="1" x14ac:dyDescent="0.15"/>
    <row r="35" ht="20.25" customHeight="1" x14ac:dyDescent="0.15"/>
    <row r="36" ht="20.25" customHeight="1" x14ac:dyDescent="0.15"/>
    <row r="37" ht="20.25" customHeight="1" x14ac:dyDescent="0.15"/>
    <row r="38" ht="20.25" customHeight="1" x14ac:dyDescent="0.15"/>
    <row r="39" ht="20.25" customHeight="1" x14ac:dyDescent="0.15"/>
    <row r="40" ht="20.25" customHeight="1" x14ac:dyDescent="0.15"/>
    <row r="41" ht="20.25" customHeight="1" x14ac:dyDescent="0.15"/>
    <row r="42" ht="20.25" customHeight="1" x14ac:dyDescent="0.15"/>
    <row r="43" ht="20.25" customHeight="1" x14ac:dyDescent="0.15"/>
    <row r="44" ht="20.25" customHeight="1" x14ac:dyDescent="0.15"/>
    <row r="45" ht="20.25" customHeight="1" x14ac:dyDescent="0.15"/>
    <row r="46" ht="20.25" customHeight="1" x14ac:dyDescent="0.15"/>
    <row r="47" ht="20.25" customHeight="1" x14ac:dyDescent="0.15"/>
    <row r="48" ht="20.25" customHeight="1" x14ac:dyDescent="0.15"/>
    <row r="49" ht="20.25" customHeight="1" x14ac:dyDescent="0.15"/>
    <row r="50" ht="20.25" customHeight="1" x14ac:dyDescent="0.15"/>
    <row r="51" ht="20.25" customHeight="1" x14ac:dyDescent="0.15"/>
    <row r="52" ht="20.25" customHeight="1" x14ac:dyDescent="0.15"/>
    <row r="53" ht="20.25" customHeight="1" x14ac:dyDescent="0.15"/>
    <row r="54" ht="20.25" customHeight="1" x14ac:dyDescent="0.15"/>
    <row r="55" ht="20.25" customHeight="1" x14ac:dyDescent="0.15"/>
    <row r="56" ht="20.25" customHeight="1" x14ac:dyDescent="0.15"/>
    <row r="57" ht="20.25" customHeight="1" x14ac:dyDescent="0.15"/>
    <row r="58" ht="20.25" customHeight="1" x14ac:dyDescent="0.15"/>
    <row r="59" ht="20.25" customHeight="1" x14ac:dyDescent="0.15"/>
    <row r="60" ht="20.25" customHeight="1" x14ac:dyDescent="0.15"/>
    <row r="61" ht="20.25" customHeight="1" x14ac:dyDescent="0.15"/>
    <row r="62" ht="20.25" customHeight="1" x14ac:dyDescent="0.15"/>
    <row r="63" ht="20.25" customHeight="1" x14ac:dyDescent="0.15"/>
    <row r="64" ht="20.25" customHeight="1" x14ac:dyDescent="0.15"/>
  </sheetData>
  <mergeCells count="69">
    <mergeCell ref="BN5:BQ5"/>
    <mergeCell ref="BN6:BN7"/>
    <mergeCell ref="BO6:BO7"/>
    <mergeCell ref="BP6:BQ6"/>
    <mergeCell ref="BJ5:BM5"/>
    <mergeCell ref="BJ6:BJ7"/>
    <mergeCell ref="BK6:BK7"/>
    <mergeCell ref="BL6:BM6"/>
    <mergeCell ref="S6:S7"/>
    <mergeCell ref="AD6:AD7"/>
    <mergeCell ref="R5:U5"/>
    <mergeCell ref="T6:U6"/>
    <mergeCell ref="AD5:AG5"/>
    <mergeCell ref="AE6:AE7"/>
    <mergeCell ref="AF6:AG6"/>
    <mergeCell ref="R6:R7"/>
    <mergeCell ref="AL5:AO5"/>
    <mergeCell ref="AL6:AL7"/>
    <mergeCell ref="AM6:AM7"/>
    <mergeCell ref="AN6:AO6"/>
    <mergeCell ref="A5:A7"/>
    <mergeCell ref="F5:I5"/>
    <mergeCell ref="B5:E5"/>
    <mergeCell ref="D6:E6"/>
    <mergeCell ref="H6:I6"/>
    <mergeCell ref="B6:B7"/>
    <mergeCell ref="C6:C7"/>
    <mergeCell ref="F6:F7"/>
    <mergeCell ref="G6:G7"/>
    <mergeCell ref="J5:M5"/>
    <mergeCell ref="J6:J7"/>
    <mergeCell ref="K6:K7"/>
    <mergeCell ref="L6:M6"/>
    <mergeCell ref="P6:Q6"/>
    <mergeCell ref="N5:Q5"/>
    <mergeCell ref="N6:N7"/>
    <mergeCell ref="O6:O7"/>
    <mergeCell ref="V5:Y5"/>
    <mergeCell ref="V6:V7"/>
    <mergeCell ref="W6:W7"/>
    <mergeCell ref="X6:Y6"/>
    <mergeCell ref="Z5:AC5"/>
    <mergeCell ref="Z6:Z7"/>
    <mergeCell ref="AA6:AA7"/>
    <mergeCell ref="AB6:AC6"/>
    <mergeCell ref="AH5:AK5"/>
    <mergeCell ref="AH6:AH7"/>
    <mergeCell ref="AI6:AI7"/>
    <mergeCell ref="AJ6:AK6"/>
    <mergeCell ref="AP5:AS5"/>
    <mergeCell ref="AP6:AP7"/>
    <mergeCell ref="AQ6:AQ7"/>
    <mergeCell ref="AR6:AS6"/>
    <mergeCell ref="AT5:AW5"/>
    <mergeCell ref="AT6:AT7"/>
    <mergeCell ref="AU6:AU7"/>
    <mergeCell ref="AV6:AW6"/>
    <mergeCell ref="BF5:BI5"/>
    <mergeCell ref="BF6:BF7"/>
    <mergeCell ref="BG6:BG7"/>
    <mergeCell ref="BH6:BI6"/>
    <mergeCell ref="AX5:BA5"/>
    <mergeCell ref="AX6:AX7"/>
    <mergeCell ref="AY6:AY7"/>
    <mergeCell ref="AZ6:BA6"/>
    <mergeCell ref="BB5:BE5"/>
    <mergeCell ref="BB6:BB7"/>
    <mergeCell ref="BC6:BC7"/>
    <mergeCell ref="BD6:BE6"/>
  </mergeCells>
  <phoneticPr fontId="20"/>
  <pageMargins left="0.59055118110236227" right="0.59055118110236227" top="0.78740157480314965" bottom="0.59055118110236227" header="0.70866141732283472" footer="0.51181102362204722"/>
  <pageSetup paperSize="9" scale="47" fitToWidth="0" orientation="landscape" r:id="rId1"/>
  <headerFooter>
    <oddHeader>&amp;L第１２章　財政</oddHeader>
    <oddFooter>&amp;R&amp;P/&amp;N</oddFooter>
  </headerFooter>
  <colBreaks count="3" manualBreakCount="3">
    <brk id="21" max="25" man="1"/>
    <brk id="41" max="25" man="1"/>
    <brk id="61" max="2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51"/>
  <sheetViews>
    <sheetView topLeftCell="A25" zoomScaleNormal="100" workbookViewId="0">
      <selection activeCell="B22" sqref="B22:B23"/>
    </sheetView>
  </sheetViews>
  <sheetFormatPr defaultRowHeight="20.25" customHeight="1" x14ac:dyDescent="0.15"/>
  <cols>
    <col min="1" max="1" width="28.625" style="16" customWidth="1"/>
    <col min="2" max="13" width="12.125" style="16" customWidth="1"/>
    <col min="14" max="15" width="11.625" style="16" customWidth="1"/>
    <col min="16" max="16" width="12.625" style="16" customWidth="1"/>
    <col min="17" max="17" width="13.5" style="16" customWidth="1"/>
    <col min="18" max="18" width="13" style="16" customWidth="1"/>
    <col min="19" max="96" width="11.625" style="16" customWidth="1"/>
    <col min="97" max="16384" width="9" style="16"/>
  </cols>
  <sheetData>
    <row r="2" spans="1:13" ht="20.25" customHeight="1" x14ac:dyDescent="0.15">
      <c r="A2" s="3" t="s">
        <v>34</v>
      </c>
    </row>
    <row r="4" spans="1:13" ht="20.25" customHeight="1" x14ac:dyDescent="0.15">
      <c r="A4" s="16" t="s">
        <v>35</v>
      </c>
    </row>
    <row r="5" spans="1:13" ht="20.25" customHeight="1" x14ac:dyDescent="0.15">
      <c r="A5" s="47" t="s">
        <v>4</v>
      </c>
      <c r="B5" s="50" t="s">
        <v>36</v>
      </c>
      <c r="C5" s="50"/>
      <c r="D5" s="50"/>
      <c r="E5" s="50"/>
      <c r="F5" s="50" t="s">
        <v>37</v>
      </c>
      <c r="G5" s="50"/>
      <c r="H5" s="50"/>
      <c r="I5" s="50"/>
      <c r="J5" s="50" t="s">
        <v>38</v>
      </c>
      <c r="K5" s="50"/>
      <c r="L5" s="50"/>
      <c r="M5" s="50"/>
    </row>
    <row r="6" spans="1:13" ht="20.25" customHeight="1" x14ac:dyDescent="0.15">
      <c r="A6" s="48"/>
      <c r="B6" s="47" t="s">
        <v>5</v>
      </c>
      <c r="C6" s="47" t="s">
        <v>6</v>
      </c>
      <c r="D6" s="50" t="s">
        <v>7</v>
      </c>
      <c r="E6" s="50"/>
      <c r="F6" s="47" t="s">
        <v>5</v>
      </c>
      <c r="G6" s="47" t="s">
        <v>6</v>
      </c>
      <c r="H6" s="50" t="s">
        <v>7</v>
      </c>
      <c r="I6" s="50"/>
      <c r="J6" s="47" t="s">
        <v>5</v>
      </c>
      <c r="K6" s="47" t="s">
        <v>6</v>
      </c>
      <c r="L6" s="50" t="s">
        <v>7</v>
      </c>
      <c r="M6" s="50"/>
    </row>
    <row r="7" spans="1:13" ht="20.25" customHeight="1" x14ac:dyDescent="0.15">
      <c r="A7" s="49"/>
      <c r="B7" s="49"/>
      <c r="C7" s="49"/>
      <c r="D7" s="17" t="s">
        <v>39</v>
      </c>
      <c r="E7" s="17" t="s">
        <v>40</v>
      </c>
      <c r="F7" s="49"/>
      <c r="G7" s="49"/>
      <c r="H7" s="17" t="s">
        <v>39</v>
      </c>
      <c r="I7" s="17" t="s">
        <v>40</v>
      </c>
      <c r="J7" s="49"/>
      <c r="K7" s="49"/>
      <c r="L7" s="17" t="s">
        <v>39</v>
      </c>
      <c r="M7" s="17" t="s">
        <v>40</v>
      </c>
    </row>
    <row r="8" spans="1:13" ht="20.25" customHeight="1" x14ac:dyDescent="0.15">
      <c r="A8" s="18" t="s">
        <v>8</v>
      </c>
      <c r="B8" s="19">
        <v>28412893</v>
      </c>
      <c r="C8" s="19">
        <f t="shared" ref="C8:M8" si="0">SUM(C10:C19)</f>
        <v>31272097</v>
      </c>
      <c r="D8" s="19">
        <f t="shared" si="0"/>
        <v>30326473</v>
      </c>
      <c r="E8" s="19">
        <f t="shared" si="0"/>
        <v>30218906</v>
      </c>
      <c r="F8" s="20">
        <f t="shared" si="0"/>
        <v>23518423</v>
      </c>
      <c r="G8" s="19">
        <f t="shared" si="0"/>
        <v>25856854</v>
      </c>
      <c r="H8" s="19">
        <f t="shared" si="0"/>
        <v>25329049</v>
      </c>
      <c r="I8" s="19">
        <f t="shared" si="0"/>
        <v>25208850</v>
      </c>
      <c r="J8" s="20">
        <f t="shared" si="0"/>
        <v>27555773</v>
      </c>
      <c r="K8" s="19">
        <f t="shared" si="0"/>
        <v>29391670</v>
      </c>
      <c r="L8" s="19">
        <f t="shared" si="0"/>
        <v>28833442</v>
      </c>
      <c r="M8" s="19">
        <f t="shared" si="0"/>
        <v>28483692</v>
      </c>
    </row>
    <row r="9" spans="1:13" ht="20.25" customHeight="1" x14ac:dyDescent="0.15">
      <c r="A9" s="21"/>
      <c r="B9" s="22"/>
      <c r="C9" s="22"/>
      <c r="D9" s="22"/>
      <c r="E9" s="22"/>
      <c r="F9" s="23"/>
      <c r="G9" s="22"/>
      <c r="H9" s="22"/>
      <c r="I9" s="22"/>
      <c r="J9" s="23"/>
      <c r="K9" s="22"/>
      <c r="L9" s="22"/>
      <c r="M9" s="22"/>
    </row>
    <row r="10" spans="1:13" ht="20.25" customHeight="1" x14ac:dyDescent="0.15">
      <c r="A10" s="21" t="s">
        <v>1</v>
      </c>
      <c r="B10" s="22">
        <v>4935875</v>
      </c>
      <c r="C10" s="22">
        <v>6150913</v>
      </c>
      <c r="D10" s="22">
        <v>6150933</v>
      </c>
      <c r="E10" s="22">
        <v>6150862</v>
      </c>
      <c r="F10" s="22">
        <v>180593</v>
      </c>
      <c r="G10" s="22">
        <v>182637</v>
      </c>
      <c r="H10" s="22">
        <v>182860</v>
      </c>
      <c r="I10" s="22">
        <v>182499</v>
      </c>
      <c r="J10" s="22">
        <v>179225</v>
      </c>
      <c r="K10" s="22">
        <v>183473</v>
      </c>
      <c r="L10" s="22">
        <v>176461</v>
      </c>
      <c r="M10" s="22">
        <v>176434</v>
      </c>
    </row>
    <row r="11" spans="1:13" ht="20.25" customHeight="1" x14ac:dyDescent="0.15">
      <c r="A11" s="21" t="s">
        <v>9</v>
      </c>
      <c r="B11" s="22">
        <v>91210</v>
      </c>
      <c r="C11" s="22">
        <v>106122</v>
      </c>
      <c r="D11" s="22">
        <v>104190</v>
      </c>
      <c r="E11" s="22">
        <v>104190</v>
      </c>
      <c r="F11" s="22">
        <v>96153</v>
      </c>
      <c r="G11" s="22">
        <v>96153</v>
      </c>
      <c r="H11" s="22">
        <v>93455</v>
      </c>
      <c r="I11" s="22">
        <v>93455</v>
      </c>
      <c r="J11" s="22">
        <v>93807</v>
      </c>
      <c r="K11" s="22">
        <v>93807</v>
      </c>
      <c r="L11" s="22">
        <v>91221</v>
      </c>
      <c r="M11" s="22">
        <v>91221</v>
      </c>
    </row>
    <row r="12" spans="1:13" ht="20.25" customHeight="1" x14ac:dyDescent="0.15">
      <c r="A12" s="21" t="s">
        <v>10</v>
      </c>
      <c r="B12" s="22">
        <v>268491</v>
      </c>
      <c r="C12" s="22">
        <v>269326</v>
      </c>
      <c r="D12" s="22">
        <v>264276</v>
      </c>
      <c r="E12" s="22">
        <v>264276</v>
      </c>
      <c r="F12" s="22">
        <v>276474</v>
      </c>
      <c r="G12" s="22">
        <v>261103</v>
      </c>
      <c r="H12" s="22">
        <v>257143</v>
      </c>
      <c r="I12" s="22">
        <v>257143</v>
      </c>
      <c r="J12" s="22">
        <v>276983</v>
      </c>
      <c r="K12" s="22">
        <v>273318</v>
      </c>
      <c r="L12" s="22">
        <v>269991</v>
      </c>
      <c r="M12" s="22">
        <v>269991</v>
      </c>
    </row>
    <row r="13" spans="1:13" ht="20.25" customHeight="1" x14ac:dyDescent="0.15">
      <c r="A13" s="21" t="s">
        <v>11</v>
      </c>
      <c r="B13" s="22">
        <v>6119919</v>
      </c>
      <c r="C13" s="22">
        <v>7526301</v>
      </c>
      <c r="D13" s="22">
        <v>6809136</v>
      </c>
      <c r="E13" s="22">
        <v>6802355</v>
      </c>
      <c r="F13" s="22">
        <v>5272217</v>
      </c>
      <c r="G13" s="22">
        <v>7014759</v>
      </c>
      <c r="H13" s="22">
        <v>6579745</v>
      </c>
      <c r="I13" s="22">
        <v>6552985</v>
      </c>
      <c r="J13" s="22">
        <v>5796947</v>
      </c>
      <c r="K13" s="22">
        <v>7261599</v>
      </c>
      <c r="L13" s="22">
        <v>6872243</v>
      </c>
      <c r="M13" s="22">
        <v>6847643</v>
      </c>
    </row>
    <row r="14" spans="1:13" ht="20.25" customHeight="1" x14ac:dyDescent="0.15">
      <c r="A14" s="21" t="s">
        <v>41</v>
      </c>
      <c r="B14" s="22"/>
      <c r="C14" s="22"/>
      <c r="D14" s="22"/>
      <c r="E14" s="22"/>
      <c r="F14" s="22"/>
      <c r="G14" s="22"/>
      <c r="H14" s="22"/>
      <c r="I14" s="22"/>
      <c r="J14" s="22">
        <v>38990</v>
      </c>
      <c r="K14" s="22">
        <v>37405</v>
      </c>
      <c r="L14" s="22">
        <v>37405</v>
      </c>
      <c r="M14" s="22">
        <v>37405</v>
      </c>
    </row>
    <row r="15" spans="1:13" ht="20.25" customHeight="1" x14ac:dyDescent="0.15">
      <c r="A15" s="21" t="s">
        <v>12</v>
      </c>
      <c r="B15" s="22">
        <v>7821028</v>
      </c>
      <c r="C15" s="22">
        <v>8256954</v>
      </c>
      <c r="D15" s="22">
        <v>8143118</v>
      </c>
      <c r="E15" s="22">
        <v>8046853</v>
      </c>
      <c r="F15" s="22">
        <v>8345259</v>
      </c>
      <c r="G15" s="22">
        <v>8597859</v>
      </c>
      <c r="H15" s="22">
        <v>8520488</v>
      </c>
      <c r="I15" s="22">
        <v>8475792</v>
      </c>
      <c r="J15" s="22">
        <v>8440410</v>
      </c>
      <c r="K15" s="22">
        <v>8909222</v>
      </c>
      <c r="L15" s="22">
        <v>8900933</v>
      </c>
      <c r="M15" s="22">
        <v>8855914</v>
      </c>
    </row>
    <row r="16" spans="1:13" ht="20.25" customHeight="1" x14ac:dyDescent="0.15">
      <c r="A16" s="21" t="s">
        <v>13</v>
      </c>
      <c r="B16" s="22">
        <v>9140370</v>
      </c>
      <c r="C16" s="22">
        <v>8925564</v>
      </c>
      <c r="D16" s="22">
        <v>8821059</v>
      </c>
      <c r="E16" s="22">
        <v>8816609</v>
      </c>
      <c r="F16" s="22">
        <v>9311658</v>
      </c>
      <c r="G16" s="22">
        <v>9662774</v>
      </c>
      <c r="H16" s="22">
        <v>9650965</v>
      </c>
      <c r="I16" s="22">
        <v>9605836</v>
      </c>
      <c r="J16" s="22">
        <v>9344810</v>
      </c>
      <c r="K16" s="22">
        <v>10015514</v>
      </c>
      <c r="L16" s="22">
        <v>9813193</v>
      </c>
      <c r="M16" s="22">
        <v>9710460</v>
      </c>
    </row>
    <row r="17" spans="1:13" ht="20.25" customHeight="1" x14ac:dyDescent="0.15">
      <c r="A17" s="21" t="s">
        <v>14</v>
      </c>
      <c r="B17" s="22">
        <v>36000</v>
      </c>
      <c r="C17" s="22">
        <v>36917</v>
      </c>
      <c r="D17" s="22">
        <v>33761</v>
      </c>
      <c r="E17" s="22">
        <v>33761</v>
      </c>
      <c r="F17" s="22">
        <v>36069</v>
      </c>
      <c r="G17" s="22">
        <v>41569</v>
      </c>
      <c r="H17" s="22">
        <v>44393</v>
      </c>
      <c r="I17" s="22">
        <v>41140</v>
      </c>
      <c r="J17" s="22">
        <v>58639</v>
      </c>
      <c r="K17" s="22">
        <v>60282</v>
      </c>
      <c r="L17" s="22">
        <v>60067</v>
      </c>
      <c r="M17" s="22">
        <v>60067</v>
      </c>
    </row>
    <row r="18" spans="1:13" ht="20.25" customHeight="1" x14ac:dyDescent="0.15">
      <c r="A18" s="21" t="s">
        <v>42</v>
      </c>
      <c r="B18" s="22"/>
      <c r="C18" s="22"/>
      <c r="D18" s="22"/>
      <c r="E18" s="22"/>
      <c r="F18" s="22"/>
      <c r="G18" s="22"/>
      <c r="H18" s="22"/>
      <c r="I18" s="22"/>
      <c r="J18" s="22">
        <v>3325962</v>
      </c>
      <c r="K18" s="22">
        <v>2557050</v>
      </c>
      <c r="L18" s="22">
        <v>2611928</v>
      </c>
      <c r="M18" s="22">
        <v>2434557</v>
      </c>
    </row>
    <row r="19" spans="1:13" ht="20.25" customHeight="1" x14ac:dyDescent="0.15">
      <c r="A19" s="24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</row>
    <row r="21" spans="1:13" ht="20.25" customHeight="1" x14ac:dyDescent="0.15">
      <c r="A21" s="47" t="s">
        <v>4</v>
      </c>
      <c r="B21" s="50" t="s">
        <v>43</v>
      </c>
      <c r="C21" s="50"/>
      <c r="D21" s="50"/>
      <c r="E21" s="50"/>
      <c r="F21" s="50" t="s">
        <v>44</v>
      </c>
      <c r="G21" s="50"/>
      <c r="H21" s="50"/>
      <c r="I21" s="50"/>
      <c r="J21" s="50" t="s">
        <v>45</v>
      </c>
      <c r="K21" s="50"/>
      <c r="L21" s="50"/>
      <c r="M21" s="50"/>
    </row>
    <row r="22" spans="1:13" ht="20.25" customHeight="1" x14ac:dyDescent="0.15">
      <c r="A22" s="48"/>
      <c r="B22" s="47" t="s">
        <v>5</v>
      </c>
      <c r="C22" s="47" t="s">
        <v>6</v>
      </c>
      <c r="D22" s="50" t="s">
        <v>7</v>
      </c>
      <c r="E22" s="50"/>
      <c r="F22" s="47" t="s">
        <v>5</v>
      </c>
      <c r="G22" s="47" t="s">
        <v>6</v>
      </c>
      <c r="H22" s="50" t="s">
        <v>7</v>
      </c>
      <c r="I22" s="50"/>
      <c r="J22" s="47" t="s">
        <v>5</v>
      </c>
      <c r="K22" s="47" t="s">
        <v>6</v>
      </c>
      <c r="L22" s="50" t="s">
        <v>7</v>
      </c>
      <c r="M22" s="50"/>
    </row>
    <row r="23" spans="1:13" ht="20.25" customHeight="1" x14ac:dyDescent="0.15">
      <c r="A23" s="49"/>
      <c r="B23" s="49"/>
      <c r="C23" s="49"/>
      <c r="D23" s="17" t="s">
        <v>39</v>
      </c>
      <c r="E23" s="17" t="s">
        <v>40</v>
      </c>
      <c r="F23" s="49"/>
      <c r="G23" s="49"/>
      <c r="H23" s="17" t="s">
        <v>39</v>
      </c>
      <c r="I23" s="17" t="s">
        <v>40</v>
      </c>
      <c r="J23" s="49"/>
      <c r="K23" s="49"/>
      <c r="L23" s="17" t="s">
        <v>39</v>
      </c>
      <c r="M23" s="17" t="s">
        <v>40</v>
      </c>
    </row>
    <row r="24" spans="1:13" ht="20.25" customHeight="1" x14ac:dyDescent="0.15">
      <c r="A24" s="18" t="s">
        <v>8</v>
      </c>
      <c r="B24" s="20">
        <f t="shared" ref="B24:M24" si="1">SUM(B26:B35)</f>
        <v>29551091</v>
      </c>
      <c r="C24" s="19">
        <f t="shared" si="1"/>
        <v>30626899</v>
      </c>
      <c r="D24" s="19">
        <f t="shared" si="1"/>
        <v>30039004</v>
      </c>
      <c r="E24" s="19">
        <f t="shared" si="1"/>
        <v>29932736</v>
      </c>
      <c r="F24" s="20">
        <f t="shared" si="1"/>
        <v>31221775</v>
      </c>
      <c r="G24" s="19">
        <f t="shared" si="1"/>
        <v>32273497</v>
      </c>
      <c r="H24" s="19">
        <f t="shared" si="1"/>
        <v>31403266</v>
      </c>
      <c r="I24" s="19">
        <f t="shared" si="1"/>
        <v>31247503</v>
      </c>
      <c r="J24" s="20">
        <f t="shared" si="1"/>
        <v>30053684</v>
      </c>
      <c r="K24" s="19">
        <f t="shared" si="1"/>
        <v>31968591</v>
      </c>
      <c r="L24" s="19">
        <f t="shared" si="1"/>
        <v>31885574</v>
      </c>
      <c r="M24" s="19">
        <f t="shared" si="1"/>
        <v>31537471</v>
      </c>
    </row>
    <row r="25" spans="1:13" ht="20.25" customHeight="1" x14ac:dyDescent="0.15">
      <c r="A25" s="21"/>
      <c r="B25" s="23"/>
      <c r="C25" s="22"/>
      <c r="D25" s="22"/>
      <c r="E25" s="22"/>
      <c r="F25" s="23"/>
      <c r="G25" s="22"/>
      <c r="H25" s="22"/>
      <c r="I25" s="22"/>
      <c r="J25" s="23"/>
      <c r="K25" s="22"/>
      <c r="L25" s="22"/>
      <c r="M25" s="22"/>
    </row>
    <row r="26" spans="1:13" ht="20.25" customHeight="1" x14ac:dyDescent="0.15">
      <c r="A26" s="21" t="s">
        <v>1</v>
      </c>
      <c r="B26" s="22">
        <v>164457</v>
      </c>
      <c r="C26" s="22">
        <v>162894</v>
      </c>
      <c r="D26" s="22">
        <v>162892</v>
      </c>
      <c r="E26" s="22">
        <v>162768</v>
      </c>
      <c r="F26" s="22">
        <v>159422</v>
      </c>
      <c r="G26" s="22">
        <v>141591</v>
      </c>
      <c r="H26" s="22">
        <v>141589</v>
      </c>
      <c r="I26" s="22">
        <v>141582</v>
      </c>
      <c r="J26" s="22">
        <v>100745</v>
      </c>
      <c r="K26" s="22">
        <v>118379</v>
      </c>
      <c r="L26" s="22">
        <v>118339</v>
      </c>
      <c r="M26" s="22">
        <v>118339</v>
      </c>
    </row>
    <row r="27" spans="1:13" ht="20.25" customHeight="1" x14ac:dyDescent="0.15">
      <c r="A27" s="21" t="s">
        <v>9</v>
      </c>
      <c r="B27" s="22">
        <v>90937</v>
      </c>
      <c r="C27" s="22">
        <v>90937</v>
      </c>
      <c r="D27" s="22">
        <v>88897</v>
      </c>
      <c r="E27" s="22">
        <v>88897</v>
      </c>
      <c r="F27" s="22">
        <v>92312</v>
      </c>
      <c r="G27" s="22">
        <v>92312</v>
      </c>
      <c r="H27" s="22">
        <v>92331</v>
      </c>
      <c r="I27" s="22">
        <v>92099</v>
      </c>
      <c r="J27" s="22">
        <v>92052</v>
      </c>
      <c r="K27" s="22">
        <v>92495</v>
      </c>
      <c r="L27" s="22">
        <v>93375</v>
      </c>
      <c r="M27" s="22">
        <v>79202</v>
      </c>
    </row>
    <row r="28" spans="1:13" ht="20.25" customHeight="1" x14ac:dyDescent="0.15">
      <c r="A28" s="21" t="s">
        <v>10</v>
      </c>
      <c r="B28" s="22">
        <v>270660</v>
      </c>
      <c r="C28" s="22">
        <v>267729</v>
      </c>
      <c r="D28" s="22">
        <v>262530</v>
      </c>
      <c r="E28" s="22">
        <v>262530</v>
      </c>
      <c r="F28" s="22">
        <v>295696</v>
      </c>
      <c r="G28" s="22">
        <v>326749</v>
      </c>
      <c r="H28" s="22">
        <v>317146</v>
      </c>
      <c r="I28" s="22">
        <v>317146</v>
      </c>
      <c r="J28" s="22">
        <v>300270</v>
      </c>
      <c r="K28" s="22">
        <v>284439</v>
      </c>
      <c r="L28" s="22">
        <v>280496</v>
      </c>
      <c r="M28" s="22">
        <v>280496</v>
      </c>
    </row>
    <row r="29" spans="1:13" ht="20.25" customHeight="1" x14ac:dyDescent="0.15">
      <c r="A29" s="21" t="s">
        <v>11</v>
      </c>
      <c r="B29" s="22">
        <v>6285603</v>
      </c>
      <c r="C29" s="22">
        <v>7189804</v>
      </c>
      <c r="D29" s="22">
        <v>6679761</v>
      </c>
      <c r="E29" s="22">
        <v>6653222</v>
      </c>
      <c r="F29" s="22">
        <v>6411479</v>
      </c>
      <c r="G29" s="22">
        <v>8164738</v>
      </c>
      <c r="H29" s="22">
        <v>7682869</v>
      </c>
      <c r="I29" s="22">
        <v>7657869</v>
      </c>
      <c r="J29" s="22">
        <v>6032066</v>
      </c>
      <c r="K29" s="22">
        <v>6687805</v>
      </c>
      <c r="L29" s="22">
        <v>6556002</v>
      </c>
      <c r="M29" s="22">
        <v>6549843</v>
      </c>
    </row>
    <row r="30" spans="1:13" ht="20.25" customHeight="1" x14ac:dyDescent="0.15">
      <c r="A30" s="21" t="s">
        <v>41</v>
      </c>
      <c r="B30" s="22">
        <v>110127</v>
      </c>
      <c r="C30" s="22">
        <v>105767</v>
      </c>
      <c r="D30" s="22">
        <v>105767</v>
      </c>
      <c r="E30" s="22">
        <v>105767</v>
      </c>
      <c r="F30" s="22">
        <v>121868</v>
      </c>
      <c r="G30" s="22">
        <v>120771</v>
      </c>
      <c r="H30" s="22">
        <v>120587</v>
      </c>
      <c r="I30" s="22">
        <v>120587</v>
      </c>
      <c r="J30" s="22">
        <v>120494</v>
      </c>
      <c r="K30" s="22">
        <v>113570</v>
      </c>
      <c r="L30" s="22">
        <v>111695</v>
      </c>
      <c r="M30" s="22">
        <v>111695</v>
      </c>
    </row>
    <row r="31" spans="1:13" ht="20.25" customHeight="1" x14ac:dyDescent="0.15">
      <c r="A31" s="21" t="s">
        <v>12</v>
      </c>
      <c r="B31" s="22">
        <v>9046352</v>
      </c>
      <c r="C31" s="22">
        <v>9431888</v>
      </c>
      <c r="D31" s="22">
        <v>9405976</v>
      </c>
      <c r="E31" s="22">
        <v>9395303</v>
      </c>
      <c r="F31" s="22">
        <v>9698159</v>
      </c>
      <c r="G31" s="22">
        <v>9797727</v>
      </c>
      <c r="H31" s="22">
        <v>9619699</v>
      </c>
      <c r="I31" s="22">
        <v>9599478</v>
      </c>
      <c r="J31" s="22">
        <v>9630506</v>
      </c>
      <c r="K31" s="22">
        <v>10767440</v>
      </c>
      <c r="L31" s="22">
        <v>10846458</v>
      </c>
      <c r="M31" s="22">
        <v>10631889</v>
      </c>
    </row>
    <row r="32" spans="1:13" ht="20.25" customHeight="1" x14ac:dyDescent="0.15">
      <c r="A32" s="21" t="s">
        <v>13</v>
      </c>
      <c r="B32" s="22">
        <v>10358462</v>
      </c>
      <c r="C32" s="22">
        <v>10181374</v>
      </c>
      <c r="D32" s="22">
        <v>10139377</v>
      </c>
      <c r="E32" s="22">
        <v>10104878</v>
      </c>
      <c r="F32" s="22">
        <v>10863552</v>
      </c>
      <c r="G32" s="22">
        <v>10107962</v>
      </c>
      <c r="H32" s="22">
        <v>9914699</v>
      </c>
      <c r="I32" s="22">
        <v>9875508</v>
      </c>
      <c r="J32" s="22">
        <v>9830830</v>
      </c>
      <c r="K32" s="22">
        <v>9970419</v>
      </c>
      <c r="L32" s="22">
        <v>9943862</v>
      </c>
      <c r="M32" s="22">
        <v>9919186</v>
      </c>
    </row>
    <row r="33" spans="1:13" ht="20.25" customHeight="1" x14ac:dyDescent="0.15">
      <c r="A33" s="21" t="s">
        <v>14</v>
      </c>
      <c r="B33" s="22">
        <v>45657</v>
      </c>
      <c r="C33" s="22">
        <v>45179</v>
      </c>
      <c r="D33" s="22">
        <v>44291</v>
      </c>
      <c r="E33" s="22">
        <v>44291</v>
      </c>
      <c r="F33" s="22">
        <v>46834</v>
      </c>
      <c r="G33" s="22">
        <v>46700</v>
      </c>
      <c r="H33" s="22">
        <v>46203</v>
      </c>
      <c r="I33" s="22">
        <v>46203</v>
      </c>
      <c r="J33" s="22">
        <v>41490</v>
      </c>
      <c r="K33" s="22">
        <v>36473</v>
      </c>
      <c r="L33" s="22">
        <v>35546</v>
      </c>
      <c r="M33" s="22">
        <v>35546</v>
      </c>
    </row>
    <row r="34" spans="1:13" ht="20.25" customHeight="1" x14ac:dyDescent="0.15">
      <c r="A34" s="21" t="s">
        <v>42</v>
      </c>
      <c r="B34" s="22">
        <v>3178836</v>
      </c>
      <c r="C34" s="22">
        <v>3151327</v>
      </c>
      <c r="D34" s="22">
        <v>3149513</v>
      </c>
      <c r="E34" s="22">
        <v>3115080</v>
      </c>
      <c r="F34" s="22">
        <v>3532453</v>
      </c>
      <c r="G34" s="22">
        <v>3474947</v>
      </c>
      <c r="H34" s="22">
        <v>3468143</v>
      </c>
      <c r="I34" s="22">
        <v>3397031</v>
      </c>
      <c r="J34" s="22">
        <v>3905231</v>
      </c>
      <c r="K34" s="22">
        <v>3897571</v>
      </c>
      <c r="L34" s="22">
        <v>3899801</v>
      </c>
      <c r="M34" s="22">
        <v>3811275</v>
      </c>
    </row>
    <row r="35" spans="1:13" ht="20.25" customHeight="1" x14ac:dyDescent="0.15">
      <c r="A35" s="24"/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</row>
    <row r="37" spans="1:13" ht="20.25" customHeight="1" x14ac:dyDescent="0.15">
      <c r="A37" s="47" t="s">
        <v>4</v>
      </c>
      <c r="B37" s="50" t="s">
        <v>46</v>
      </c>
      <c r="C37" s="50"/>
      <c r="D37" s="50"/>
      <c r="E37" s="50"/>
    </row>
    <row r="38" spans="1:13" ht="20.25" customHeight="1" x14ac:dyDescent="0.15">
      <c r="A38" s="48"/>
      <c r="B38" s="47" t="s">
        <v>5</v>
      </c>
      <c r="C38" s="47" t="s">
        <v>6</v>
      </c>
      <c r="D38" s="50" t="s">
        <v>7</v>
      </c>
      <c r="E38" s="50"/>
    </row>
    <row r="39" spans="1:13" ht="20.25" customHeight="1" x14ac:dyDescent="0.15">
      <c r="A39" s="49"/>
      <c r="B39" s="49"/>
      <c r="C39" s="49"/>
      <c r="D39" s="17" t="s">
        <v>39</v>
      </c>
      <c r="E39" s="17" t="s">
        <v>40</v>
      </c>
    </row>
    <row r="40" spans="1:13" ht="20.25" customHeight="1" x14ac:dyDescent="0.15">
      <c r="A40" s="18" t="s">
        <v>8</v>
      </c>
      <c r="B40" s="20">
        <f>SUM(B42:B51)</f>
        <v>31373789</v>
      </c>
      <c r="C40" s="19">
        <f>SUM(C42:C51)</f>
        <v>31847221</v>
      </c>
      <c r="D40" s="19">
        <f>SUM(D42:D51)</f>
        <v>34774747</v>
      </c>
      <c r="E40" s="19">
        <f>SUM(E42:E51)</f>
        <v>29316346</v>
      </c>
    </row>
    <row r="41" spans="1:13" ht="20.25" customHeight="1" x14ac:dyDescent="0.15">
      <c r="A41" s="21"/>
      <c r="B41" s="23"/>
      <c r="C41" s="22"/>
      <c r="D41" s="22"/>
      <c r="E41" s="22"/>
    </row>
    <row r="42" spans="1:13" ht="20.25" customHeight="1" x14ac:dyDescent="0.15">
      <c r="A42" s="21" t="s">
        <v>1</v>
      </c>
      <c r="B42" s="22">
        <v>97888</v>
      </c>
      <c r="C42" s="22">
        <v>84563</v>
      </c>
      <c r="D42" s="22">
        <v>84561</v>
      </c>
      <c r="E42" s="22">
        <v>84561</v>
      </c>
    </row>
    <row r="43" spans="1:13" ht="20.25" customHeight="1" x14ac:dyDescent="0.15">
      <c r="A43" s="21" t="s">
        <v>9</v>
      </c>
      <c r="B43" s="22">
        <v>132525</v>
      </c>
      <c r="C43" s="22">
        <v>190256</v>
      </c>
      <c r="D43" s="22">
        <v>190392</v>
      </c>
      <c r="E43" s="22">
        <v>189574</v>
      </c>
    </row>
    <row r="44" spans="1:13" ht="20.25" customHeight="1" x14ac:dyDescent="0.15">
      <c r="A44" s="21" t="s">
        <v>10</v>
      </c>
      <c r="B44" s="22">
        <v>283738</v>
      </c>
      <c r="C44" s="22">
        <v>287913</v>
      </c>
      <c r="D44" s="22">
        <v>288049</v>
      </c>
      <c r="E44" s="22">
        <v>276792</v>
      </c>
    </row>
    <row r="45" spans="1:13" ht="20.25" customHeight="1" x14ac:dyDescent="0.15">
      <c r="A45" s="21" t="s">
        <v>11</v>
      </c>
      <c r="B45" s="22">
        <v>5940781</v>
      </c>
      <c r="C45" s="22">
        <v>6261114</v>
      </c>
      <c r="D45" s="22">
        <v>6364465</v>
      </c>
      <c r="E45" s="22">
        <v>6198854</v>
      </c>
    </row>
    <row r="46" spans="1:13" ht="20.25" customHeight="1" x14ac:dyDescent="0.15">
      <c r="A46" s="21" t="s">
        <v>41</v>
      </c>
      <c r="B46" s="22">
        <v>22123</v>
      </c>
      <c r="C46" s="22">
        <v>23061</v>
      </c>
      <c r="D46" s="22">
        <v>23363</v>
      </c>
      <c r="E46" s="22">
        <v>19247</v>
      </c>
    </row>
    <row r="47" spans="1:13" ht="20.25" customHeight="1" x14ac:dyDescent="0.15">
      <c r="A47" s="21" t="s">
        <v>12</v>
      </c>
      <c r="B47" s="22">
        <v>10646582</v>
      </c>
      <c r="C47" s="22">
        <v>10764600</v>
      </c>
      <c r="D47" s="22">
        <v>13386540</v>
      </c>
      <c r="E47" s="22">
        <v>9745277</v>
      </c>
    </row>
    <row r="48" spans="1:13" ht="20.25" customHeight="1" x14ac:dyDescent="0.15">
      <c r="A48" s="21" t="s">
        <v>13</v>
      </c>
      <c r="B48" s="22">
        <v>9646502</v>
      </c>
      <c r="C48" s="22">
        <v>9651879</v>
      </c>
      <c r="D48" s="22">
        <v>9760458</v>
      </c>
      <c r="E48" s="22">
        <v>8791369</v>
      </c>
    </row>
    <row r="49" spans="1:5" ht="20.25" customHeight="1" x14ac:dyDescent="0.15">
      <c r="A49" s="21" t="s">
        <v>14</v>
      </c>
      <c r="B49" s="22">
        <v>37078</v>
      </c>
      <c r="C49" s="22">
        <v>33651</v>
      </c>
      <c r="D49" s="22">
        <v>33786</v>
      </c>
      <c r="E49" s="22">
        <v>31700</v>
      </c>
    </row>
    <row r="50" spans="1:5" ht="20.25" customHeight="1" x14ac:dyDescent="0.15">
      <c r="A50" s="21" t="s">
        <v>42</v>
      </c>
      <c r="B50" s="22">
        <v>4566572</v>
      </c>
      <c r="C50" s="22">
        <v>4550184</v>
      </c>
      <c r="D50" s="22">
        <v>4643133</v>
      </c>
      <c r="E50" s="22">
        <v>3978972</v>
      </c>
    </row>
    <row r="51" spans="1:5" ht="20.25" customHeight="1" x14ac:dyDescent="0.15">
      <c r="A51" s="24"/>
      <c r="B51" s="25"/>
      <c r="C51" s="25"/>
      <c r="D51" s="25"/>
      <c r="E51" s="25"/>
    </row>
  </sheetData>
  <mergeCells count="31">
    <mergeCell ref="A5:A7"/>
    <mergeCell ref="B6:B7"/>
    <mergeCell ref="C6:C7"/>
    <mergeCell ref="D6:E6"/>
    <mergeCell ref="G6:G7"/>
    <mergeCell ref="A21:A23"/>
    <mergeCell ref="C22:C23"/>
    <mergeCell ref="B22:B23"/>
    <mergeCell ref="D22:E22"/>
    <mergeCell ref="L22:M22"/>
    <mergeCell ref="K6:K7"/>
    <mergeCell ref="B5:E5"/>
    <mergeCell ref="J22:J23"/>
    <mergeCell ref="J21:M21"/>
    <mergeCell ref="L6:M6"/>
    <mergeCell ref="B21:E21"/>
    <mergeCell ref="F21:I21"/>
    <mergeCell ref="F5:I5"/>
    <mergeCell ref="F22:F23"/>
    <mergeCell ref="F6:F7"/>
    <mergeCell ref="K22:K23"/>
    <mergeCell ref="G22:G23"/>
    <mergeCell ref="H22:I22"/>
    <mergeCell ref="J5:M5"/>
    <mergeCell ref="H6:I6"/>
    <mergeCell ref="J6:J7"/>
    <mergeCell ref="A37:A39"/>
    <mergeCell ref="B37:E37"/>
    <mergeCell ref="B38:B39"/>
    <mergeCell ref="C38:C39"/>
    <mergeCell ref="D38:E38"/>
  </mergeCells>
  <phoneticPr fontId="21"/>
  <pageMargins left="2.8" right="0.78740157480314965" top="0.78740157480314965" bottom="0.78740157480314965" header="0.51181102362204722" footer="0.51181102362204722"/>
  <pageSetup paperSize="8" scale="77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12-2</vt:lpstr>
      <vt:lpstr>12-2（旧石巻市）</vt:lpstr>
      <vt:lpstr>'12-2'!Print_Area</vt:lpstr>
      <vt:lpstr>'12-2'!Print_Titles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fuyunish</dc:creator>
  <cp:lastModifiedBy> </cp:lastModifiedBy>
  <cp:lastPrinted>2024-01-23T02:48:20Z</cp:lastPrinted>
  <dcterms:created xsi:type="dcterms:W3CDTF">2009-01-16T00:34:45Z</dcterms:created>
  <dcterms:modified xsi:type="dcterms:W3CDTF">2024-02-06T01:38:56Z</dcterms:modified>
</cp:coreProperties>
</file>