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健康部\健康推進課\!!!!照会・回答\R3年度\未（R4.1.27）石巻市統計書の更新に係る資料提供について\回答\"/>
    </mc:Choice>
  </mc:AlternateContent>
  <bookViews>
    <workbookView xWindow="0" yWindow="0" windowWidth="20400" windowHeight="9480"/>
  </bookViews>
  <sheets>
    <sheet name="16-10" sheetId="1" r:id="rId1"/>
  </sheets>
  <definedNames>
    <definedName name="_xlnm.Print_Area" localSheetId="0">'16-10'!$A$1:$AQ$23</definedName>
    <definedName name="_xlnm.Print_Titles" localSheetId="0">'16-10'!$A:$A</definedName>
  </definedNames>
  <calcPr calcId="162913"/>
</workbook>
</file>

<file path=xl/calcChain.xml><?xml version="1.0" encoding="utf-8"?>
<calcChain xmlns="http://schemas.openxmlformats.org/spreadsheetml/2006/main">
  <c r="AQ21" i="1" l="1"/>
  <c r="AP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21" i="1" l="1"/>
  <c r="AN21" i="1"/>
  <c r="AM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21" i="1" l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7" i="1"/>
  <c r="AK21" i="1"/>
  <c r="AJ21" i="1"/>
  <c r="AI21" i="1" l="1"/>
  <c r="AF21" i="1"/>
  <c r="AH21" i="1"/>
  <c r="AG21" i="1"/>
  <c r="AD21" i="1" l="1"/>
  <c r="AE2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7" i="1"/>
  <c r="AB21" i="1"/>
  <c r="AA21" i="1"/>
  <c r="Z21" i="1"/>
  <c r="X21" i="1"/>
  <c r="Y21" i="1"/>
  <c r="W21" i="1"/>
  <c r="Q7" i="1"/>
  <c r="Q19" i="1"/>
  <c r="Q18" i="1"/>
  <c r="Q17" i="1"/>
  <c r="Q16" i="1"/>
  <c r="Q15" i="1"/>
  <c r="Q14" i="1"/>
  <c r="Q13" i="1"/>
  <c r="Q12" i="1"/>
  <c r="Q11" i="1"/>
  <c r="Q10" i="1"/>
  <c r="Q9" i="1"/>
  <c r="Q8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18" i="1"/>
  <c r="H18" i="1"/>
  <c r="E18" i="1"/>
  <c r="B18" i="1"/>
  <c r="B17" i="1"/>
  <c r="E17" i="1"/>
  <c r="H7" i="1"/>
  <c r="H8" i="1"/>
  <c r="H9" i="1"/>
  <c r="H10" i="1"/>
  <c r="H11" i="1"/>
  <c r="H12" i="1"/>
  <c r="H13" i="1"/>
  <c r="H14" i="1"/>
  <c r="H19" i="1"/>
  <c r="H15" i="1"/>
  <c r="H16" i="1"/>
  <c r="H17" i="1"/>
  <c r="H20" i="1"/>
  <c r="H21" i="1"/>
  <c r="K17" i="1"/>
  <c r="K7" i="1"/>
  <c r="K8" i="1"/>
  <c r="K9" i="1"/>
  <c r="K10" i="1"/>
  <c r="K11" i="1"/>
  <c r="K12" i="1"/>
  <c r="K13" i="1"/>
  <c r="K14" i="1"/>
  <c r="K19" i="1"/>
  <c r="K15" i="1"/>
  <c r="K16" i="1"/>
  <c r="K20" i="1"/>
  <c r="K21" i="1"/>
  <c r="B7" i="1"/>
  <c r="E7" i="1"/>
  <c r="B8" i="1"/>
  <c r="E8" i="1"/>
  <c r="B9" i="1"/>
  <c r="E9" i="1"/>
  <c r="B10" i="1"/>
  <c r="E10" i="1"/>
  <c r="B11" i="1"/>
  <c r="E11" i="1"/>
  <c r="B12" i="1"/>
  <c r="E12" i="1"/>
  <c r="B13" i="1"/>
  <c r="E13" i="1"/>
  <c r="B14" i="1"/>
  <c r="E14" i="1"/>
  <c r="B19" i="1"/>
  <c r="E19" i="1"/>
  <c r="B15" i="1"/>
  <c r="E15" i="1"/>
  <c r="B16" i="1"/>
  <c r="E16" i="1"/>
  <c r="B20" i="1"/>
  <c r="E20" i="1"/>
  <c r="C21" i="1"/>
  <c r="D21" i="1"/>
  <c r="F21" i="1"/>
  <c r="G21" i="1"/>
  <c r="Q21" i="1"/>
  <c r="Q20" i="1"/>
  <c r="B21" i="1" l="1"/>
  <c r="E21" i="1"/>
  <c r="AC21" i="1"/>
</calcChain>
</file>

<file path=xl/sharedStrings.xml><?xml version="1.0" encoding="utf-8"?>
<sst xmlns="http://schemas.openxmlformats.org/spreadsheetml/2006/main" count="75" uniqueCount="35">
  <si>
    <t>１０．主要死因別死亡者数</t>
    <rPh sb="3" eb="5">
      <t>シュヨウ</t>
    </rPh>
    <rPh sb="5" eb="7">
      <t>シイン</t>
    </rPh>
    <rPh sb="7" eb="8">
      <t>ベツ</t>
    </rPh>
    <rPh sb="8" eb="11">
      <t>シボウシャ</t>
    </rPh>
    <rPh sb="11" eb="12">
      <t>スウ</t>
    </rPh>
    <phoneticPr fontId="1"/>
  </si>
  <si>
    <t>単位：人</t>
    <rPh sb="0" eb="2">
      <t>タンイ</t>
    </rPh>
    <rPh sb="3" eb="4">
      <t>ニン</t>
    </rPh>
    <phoneticPr fontId="1"/>
  </si>
  <si>
    <t>区分</t>
    <rPh sb="0" eb="2">
      <t>クブン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</si>
  <si>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</si>
  <si>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</si>
  <si>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</si>
  <si>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</si>
  <si>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</si>
  <si>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</si>
  <si>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悪性新生物</t>
    <rPh sb="0" eb="2">
      <t>アクセイ</t>
    </rPh>
    <rPh sb="2" eb="3">
      <t>シン</t>
    </rPh>
    <rPh sb="3" eb="5">
      <t>セイブツ</t>
    </rPh>
    <phoneticPr fontId="1"/>
  </si>
  <si>
    <t>心疾患</t>
    <rPh sb="0" eb="1">
      <t>シン</t>
    </rPh>
    <rPh sb="1" eb="3">
      <t>シッカン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</si>
  <si>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</si>
  <si>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1"/>
  </si>
  <si>
    <t>不慮の事故</t>
    <rPh sb="0" eb="2">
      <t>フリョ</t>
    </rPh>
    <rPh sb="3" eb="5">
      <t>ジコ</t>
    </rPh>
    <phoneticPr fontId="1"/>
  </si>
  <si>
    <t>老衰</t>
    <rPh sb="0" eb="2">
      <t>ロウスイ</t>
    </rPh>
    <phoneticPr fontId="1"/>
  </si>
  <si>
    <t>自殺</t>
    <rPh sb="0" eb="2">
      <t>ジサツ</t>
    </rPh>
    <phoneticPr fontId="1"/>
  </si>
  <si>
    <t>高血圧性疾患</t>
    <rPh sb="0" eb="4">
      <t>コウケツアツセイ</t>
    </rPh>
    <rPh sb="4" eb="6">
      <t>シッカン</t>
    </rPh>
    <phoneticPr fontId="1"/>
  </si>
  <si>
    <t>糖尿病</t>
    <rPh sb="0" eb="3">
      <t>トウニョウビョウ</t>
    </rPh>
    <phoneticPr fontId="1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</si>
  <si>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1"/>
  </si>
  <si>
    <t>その他</t>
    <rPh sb="2" eb="3">
      <t>ホカ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</si>
  <si>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</si>
  <si>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</si>
  <si>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</si>
  <si>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</si>
  <si>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腎不全</t>
    <rPh sb="0" eb="3">
      <t>ジンフゼン</t>
    </rPh>
    <phoneticPr fontId="1"/>
  </si>
  <si>
    <t>肝疾患</t>
    <rPh sb="0" eb="3">
      <t>カンシッカン</t>
    </rPh>
    <phoneticPr fontId="1"/>
  </si>
  <si>
    <t>肺炎</t>
    <rPh sb="0" eb="2">
      <t>ハイエン</t>
    </rPh>
    <phoneticPr fontId="1"/>
  </si>
  <si>
    <r>
      <t>平成</t>
    </r>
    <r>
      <rPr>
        <sz val="11"/>
        <rFont val="ＭＳ Ｐゴシック"/>
        <family val="3"/>
        <charset val="128"/>
      </rPr>
      <t>24年</t>
    </r>
    <rPh sb="0" eb="2">
      <t>ヘイセイ</t>
    </rPh>
    <rPh sb="4" eb="5">
      <t>ネン</t>
    </rPh>
    <phoneticPr fontId="1"/>
  </si>
  <si>
    <r>
      <t>平成25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</si>
  <si>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r>
      <t>平成26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</si>
  <si>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t>資料：健康推進課（宮城県保健福祉総務課ホームページより）</t>
    <rPh sb="0" eb="2">
      <t>シリョウ</t>
    </rPh>
    <rPh sb="3" eb="5">
      <t>ケンコウ</t>
    </rPh>
    <rPh sb="5" eb="8">
      <t>スイシンカ</t>
    </rPh>
    <rPh sb="9" eb="12">
      <t>ミヤギケン</t>
    </rPh>
    <rPh sb="12" eb="14">
      <t>ホケン</t>
    </rPh>
    <rPh sb="14" eb="16">
      <t>フクシ</t>
    </rPh>
    <rPh sb="16" eb="18">
      <t>ソウム</t>
    </rPh>
    <rPh sb="18" eb="19">
      <t>カ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</si>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</sst>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0" fillId="2" borderId="1" xfId="0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39"/>
  </sheetPr>
  <dimension ref="A1:AQ29"/>
  <sheetViews>
    <sheetView tabSelected="1" view="pageBreakPreview" zoomScale="85" zoomScaleNormal="85" zoomScaleSheetLayoutView="85" workbookViewId="0">
      <pane xSplit="4" ySplit="6" topLeftCell="N7" activePane="bottomRight" state="frozen"/>
      <selection pane="topRight" activeCell="E1" sqref="E1"/>
      <selection pane="bottomLeft" activeCell="A7" sqref="A7"/>
      <selection pane="bottomRight" activeCell="AD31" sqref="AD31"/>
    </sheetView>
  </sheetViews>
  <sheetFormatPr defaultRowHeight="20.25" customHeight="1" x14ac:dyDescent="0.15"/>
  <cols>
    <col min="1" max="1" width="23.375" customWidth="1"/>
    <col min="2" max="13" width="9" hidden="1" customWidth="1"/>
    <col min="23" max="25" width="9" customWidth="1"/>
  </cols>
  <sheetData>
    <row r="1" spans="1:43" ht="15" customHeight="1" x14ac:dyDescent="0.15"/>
    <row r="2" spans="1:43" ht="20.25" customHeight="1" x14ac:dyDescent="0.15">
      <c r="A2" t="s">
        <v>0</v>
      </c>
    </row>
    <row r="4" spans="1:43" ht="20.25" customHeight="1" x14ac:dyDescent="0.15">
      <c r="A4" t="s">
        <v>1</v>
      </c>
    </row>
    <row r="5" spans="1:43" ht="20.25" customHeight="1" x14ac:dyDescent="0.15">
      <c r="A5" s="16" t="s">
        <v>2</v>
      </c>
      <c r="B5" s="17" t="s">
        <v>3</v>
      </c>
      <c r="C5" s="18"/>
      <c r="D5" s="19"/>
      <c r="E5" s="17" t="s">
        <v>4</v>
      </c>
      <c r="F5" s="18"/>
      <c r="G5" s="19"/>
      <c r="H5" s="17" t="s">
        <v>5</v>
      </c>
      <c r="I5" s="18"/>
      <c r="J5" s="19"/>
      <c r="K5" s="17" t="s">
        <v>20</v>
      </c>
      <c r="L5" s="18"/>
      <c r="M5" s="19"/>
      <c r="N5" s="17" t="s">
        <v>21</v>
      </c>
      <c r="O5" s="18"/>
      <c r="P5" s="19"/>
      <c r="Q5" s="17" t="s">
        <v>22</v>
      </c>
      <c r="R5" s="18"/>
      <c r="S5" s="19"/>
      <c r="T5" s="17" t="s">
        <v>23</v>
      </c>
      <c r="U5" s="18"/>
      <c r="V5" s="19"/>
      <c r="W5" s="20" t="s">
        <v>27</v>
      </c>
      <c r="X5" s="21"/>
      <c r="Y5" s="22"/>
      <c r="Z5" s="20" t="s">
        <v>28</v>
      </c>
      <c r="AA5" s="21"/>
      <c r="AB5" s="22"/>
      <c r="AC5" s="20" t="s">
        <v>29</v>
      </c>
      <c r="AD5" s="21"/>
      <c r="AE5" s="22"/>
      <c r="AF5" s="20" t="s">
        <v>31</v>
      </c>
      <c r="AG5" s="21"/>
      <c r="AH5" s="22"/>
      <c r="AI5" s="20" t="s">
        <v>32</v>
      </c>
      <c r="AJ5" s="21"/>
      <c r="AK5" s="22"/>
      <c r="AL5" s="13" t="s">
        <v>33</v>
      </c>
      <c r="AM5" s="14"/>
      <c r="AN5" s="15"/>
      <c r="AO5" s="13" t="s">
        <v>34</v>
      </c>
      <c r="AP5" s="14"/>
      <c r="AQ5" s="15"/>
    </row>
    <row r="6" spans="1:43" ht="20.25" customHeight="1" x14ac:dyDescent="0.15">
      <c r="A6" s="16"/>
      <c r="B6" s="1" t="s">
        <v>6</v>
      </c>
      <c r="C6" s="1" t="s">
        <v>7</v>
      </c>
      <c r="D6" s="1" t="s">
        <v>8</v>
      </c>
      <c r="E6" s="1" t="s">
        <v>6</v>
      </c>
      <c r="F6" s="1" t="s">
        <v>7</v>
      </c>
      <c r="G6" s="1" t="s">
        <v>8</v>
      </c>
      <c r="H6" s="1" t="s">
        <v>6</v>
      </c>
      <c r="I6" s="1" t="s">
        <v>7</v>
      </c>
      <c r="J6" s="1" t="s">
        <v>8</v>
      </c>
      <c r="K6" s="1" t="s">
        <v>6</v>
      </c>
      <c r="L6" s="1" t="s">
        <v>7</v>
      </c>
      <c r="M6" s="1" t="s">
        <v>8</v>
      </c>
      <c r="N6" s="1" t="s">
        <v>6</v>
      </c>
      <c r="O6" s="1" t="s">
        <v>7</v>
      </c>
      <c r="P6" s="1" t="s">
        <v>8</v>
      </c>
      <c r="Q6" s="1" t="s">
        <v>6</v>
      </c>
      <c r="R6" s="1" t="s">
        <v>7</v>
      </c>
      <c r="S6" s="1" t="s">
        <v>8</v>
      </c>
      <c r="T6" s="1" t="s">
        <v>6</v>
      </c>
      <c r="U6" s="1" t="s">
        <v>7</v>
      </c>
      <c r="V6" s="1" t="s">
        <v>8</v>
      </c>
      <c r="W6" s="1" t="s">
        <v>6</v>
      </c>
      <c r="X6" s="1" t="s">
        <v>7</v>
      </c>
      <c r="Y6" s="1" t="s">
        <v>8</v>
      </c>
      <c r="Z6" s="1" t="s">
        <v>6</v>
      </c>
      <c r="AA6" s="1" t="s">
        <v>7</v>
      </c>
      <c r="AB6" s="1" t="s">
        <v>8</v>
      </c>
      <c r="AC6" s="1" t="s">
        <v>6</v>
      </c>
      <c r="AD6" s="1" t="s">
        <v>7</v>
      </c>
      <c r="AE6" s="1" t="s">
        <v>8</v>
      </c>
      <c r="AF6" s="9" t="s">
        <v>6</v>
      </c>
      <c r="AG6" s="9" t="s">
        <v>7</v>
      </c>
      <c r="AH6" s="9" t="s">
        <v>8</v>
      </c>
      <c r="AI6" s="10" t="s">
        <v>6</v>
      </c>
      <c r="AJ6" s="10" t="s">
        <v>7</v>
      </c>
      <c r="AK6" s="10" t="s">
        <v>8</v>
      </c>
      <c r="AL6" s="11" t="s">
        <v>6</v>
      </c>
      <c r="AM6" s="11" t="s">
        <v>7</v>
      </c>
      <c r="AN6" s="11" t="s">
        <v>8</v>
      </c>
      <c r="AO6" s="12" t="s">
        <v>6</v>
      </c>
      <c r="AP6" s="12" t="s">
        <v>7</v>
      </c>
      <c r="AQ6" s="12" t="s">
        <v>8</v>
      </c>
    </row>
    <row r="7" spans="1:43" ht="20.25" customHeight="1" x14ac:dyDescent="0.15">
      <c r="A7" s="1" t="s">
        <v>9</v>
      </c>
      <c r="B7" s="2">
        <f t="shared" ref="B7:B21" si="0">C7+D7</f>
        <v>549</v>
      </c>
      <c r="C7" s="2">
        <v>335</v>
      </c>
      <c r="D7" s="2">
        <v>214</v>
      </c>
      <c r="E7" s="2">
        <f t="shared" ref="E7:E21" si="1">F7+G7</f>
        <v>570</v>
      </c>
      <c r="F7" s="2">
        <v>345</v>
      </c>
      <c r="G7" s="2">
        <v>225</v>
      </c>
      <c r="H7" s="2">
        <f t="shared" ref="H7:H20" si="2">I7+J7</f>
        <v>532</v>
      </c>
      <c r="I7" s="2">
        <v>314</v>
      </c>
      <c r="J7" s="2">
        <v>218</v>
      </c>
      <c r="K7" s="2">
        <f t="shared" ref="K7:K20" si="3">L7+M7</f>
        <v>553</v>
      </c>
      <c r="L7" s="2">
        <v>345</v>
      </c>
      <c r="M7" s="2">
        <v>208</v>
      </c>
      <c r="N7" s="2">
        <f t="shared" ref="N7:N20" si="4">O7+P7</f>
        <v>567</v>
      </c>
      <c r="O7" s="2">
        <v>340</v>
      </c>
      <c r="P7" s="2">
        <v>227</v>
      </c>
      <c r="Q7" s="2">
        <f>R7+S7</f>
        <v>610</v>
      </c>
      <c r="R7" s="2">
        <v>349</v>
      </c>
      <c r="S7" s="2">
        <v>261</v>
      </c>
      <c r="T7" s="2">
        <v>517</v>
      </c>
      <c r="U7" s="2">
        <v>303</v>
      </c>
      <c r="V7" s="2">
        <v>214</v>
      </c>
      <c r="W7" s="6">
        <v>526</v>
      </c>
      <c r="X7" s="6">
        <v>274</v>
      </c>
      <c r="Y7" s="6">
        <v>252</v>
      </c>
      <c r="Z7" s="6">
        <v>504</v>
      </c>
      <c r="AA7" s="6">
        <v>291</v>
      </c>
      <c r="AB7" s="6">
        <v>213</v>
      </c>
      <c r="AC7" s="6">
        <f>SUM(AD7:AE7)</f>
        <v>512</v>
      </c>
      <c r="AD7" s="8">
        <v>314</v>
      </c>
      <c r="AE7" s="8">
        <v>198</v>
      </c>
      <c r="AF7" s="6">
        <v>528</v>
      </c>
      <c r="AG7" s="8">
        <v>323</v>
      </c>
      <c r="AH7" s="8">
        <v>205</v>
      </c>
      <c r="AI7" s="6">
        <f>SUM(AJ7:AK7)</f>
        <v>546</v>
      </c>
      <c r="AJ7" s="8">
        <v>305</v>
      </c>
      <c r="AK7" s="8">
        <v>241</v>
      </c>
      <c r="AL7" s="6">
        <f>SUM(AM7:AN7)</f>
        <v>515</v>
      </c>
      <c r="AM7" s="8">
        <v>315</v>
      </c>
      <c r="AN7" s="8">
        <v>200</v>
      </c>
      <c r="AO7" s="8">
        <f>SUM(AP7:AQ7)</f>
        <v>535</v>
      </c>
      <c r="AP7" s="8">
        <v>317</v>
      </c>
      <c r="AQ7" s="8">
        <v>218</v>
      </c>
    </row>
    <row r="8" spans="1:43" ht="20.25" customHeight="1" x14ac:dyDescent="0.15">
      <c r="A8" s="1" t="s">
        <v>10</v>
      </c>
      <c r="B8" s="2">
        <f t="shared" si="0"/>
        <v>308</v>
      </c>
      <c r="C8" s="2">
        <v>168</v>
      </c>
      <c r="D8" s="2">
        <v>140</v>
      </c>
      <c r="E8" s="2">
        <f t="shared" si="1"/>
        <v>300</v>
      </c>
      <c r="F8" s="2">
        <v>141</v>
      </c>
      <c r="G8" s="2">
        <v>159</v>
      </c>
      <c r="H8" s="2">
        <f t="shared" si="2"/>
        <v>301</v>
      </c>
      <c r="I8" s="2">
        <v>150</v>
      </c>
      <c r="J8" s="2">
        <v>151</v>
      </c>
      <c r="K8" s="2">
        <f t="shared" si="3"/>
        <v>319</v>
      </c>
      <c r="L8" s="2">
        <v>139</v>
      </c>
      <c r="M8" s="2">
        <v>180</v>
      </c>
      <c r="N8" s="2">
        <f t="shared" si="4"/>
        <v>261</v>
      </c>
      <c r="O8" s="2">
        <v>123</v>
      </c>
      <c r="P8" s="2">
        <v>138</v>
      </c>
      <c r="Q8" s="2">
        <f t="shared" ref="Q8:Q20" si="5">R8+S8</f>
        <v>310</v>
      </c>
      <c r="R8" s="2">
        <v>147</v>
      </c>
      <c r="S8" s="2">
        <v>163</v>
      </c>
      <c r="T8" s="2">
        <v>379</v>
      </c>
      <c r="U8" s="2">
        <v>172</v>
      </c>
      <c r="V8" s="2">
        <v>207</v>
      </c>
      <c r="W8" s="6">
        <v>289</v>
      </c>
      <c r="X8" s="6">
        <v>124</v>
      </c>
      <c r="Y8" s="6">
        <v>165</v>
      </c>
      <c r="Z8" s="6">
        <v>272</v>
      </c>
      <c r="AA8" s="6">
        <v>123</v>
      </c>
      <c r="AB8" s="6">
        <v>149</v>
      </c>
      <c r="AC8" s="6">
        <f t="shared" ref="AC8:AC19" si="6">SUM(AD8:AE8)</f>
        <v>325</v>
      </c>
      <c r="AD8" s="8">
        <v>157</v>
      </c>
      <c r="AE8" s="8">
        <v>168</v>
      </c>
      <c r="AF8" s="6">
        <v>288</v>
      </c>
      <c r="AG8" s="8">
        <v>141</v>
      </c>
      <c r="AH8" s="8">
        <v>147</v>
      </c>
      <c r="AI8" s="6">
        <f t="shared" ref="AI8:AI20" si="7">SUM(AJ8:AK8)</f>
        <v>335</v>
      </c>
      <c r="AJ8" s="8">
        <v>143</v>
      </c>
      <c r="AK8" s="8">
        <v>192</v>
      </c>
      <c r="AL8" s="6">
        <f t="shared" ref="AL8:AL20" si="8">SUM(AM8:AN8)</f>
        <v>354</v>
      </c>
      <c r="AM8" s="8">
        <v>171</v>
      </c>
      <c r="AN8" s="8">
        <v>183</v>
      </c>
      <c r="AO8" s="8">
        <f t="shared" ref="AO8:AO20" si="9">SUM(AP8:AQ8)</f>
        <v>364</v>
      </c>
      <c r="AP8" s="8">
        <v>170</v>
      </c>
      <c r="AQ8" s="8">
        <v>194</v>
      </c>
    </row>
    <row r="9" spans="1:43" ht="20.25" customHeight="1" x14ac:dyDescent="0.15">
      <c r="A9" s="1" t="s">
        <v>11</v>
      </c>
      <c r="B9" s="2">
        <f t="shared" si="0"/>
        <v>233</v>
      </c>
      <c r="C9" s="2">
        <v>128</v>
      </c>
      <c r="D9" s="2">
        <v>105</v>
      </c>
      <c r="E9" s="2">
        <f t="shared" si="1"/>
        <v>225</v>
      </c>
      <c r="F9" s="2">
        <v>114</v>
      </c>
      <c r="G9" s="2">
        <v>111</v>
      </c>
      <c r="H9" s="2">
        <f t="shared" si="2"/>
        <v>260</v>
      </c>
      <c r="I9" s="2">
        <v>145</v>
      </c>
      <c r="J9" s="2">
        <v>115</v>
      </c>
      <c r="K9" s="2">
        <f t="shared" si="3"/>
        <v>239</v>
      </c>
      <c r="L9" s="2">
        <v>115</v>
      </c>
      <c r="M9" s="2">
        <v>124</v>
      </c>
      <c r="N9" s="2">
        <f t="shared" si="4"/>
        <v>245</v>
      </c>
      <c r="O9" s="2">
        <v>122</v>
      </c>
      <c r="P9" s="2">
        <v>123</v>
      </c>
      <c r="Q9" s="2">
        <f t="shared" si="5"/>
        <v>227</v>
      </c>
      <c r="R9" s="2">
        <v>118</v>
      </c>
      <c r="S9" s="2">
        <v>109</v>
      </c>
      <c r="T9" s="2">
        <v>261</v>
      </c>
      <c r="U9" s="2">
        <v>136</v>
      </c>
      <c r="V9" s="2">
        <v>125</v>
      </c>
      <c r="W9" s="6">
        <v>201</v>
      </c>
      <c r="X9" s="6">
        <v>100</v>
      </c>
      <c r="Y9" s="6">
        <v>101</v>
      </c>
      <c r="Z9" s="6">
        <v>172</v>
      </c>
      <c r="AA9" s="6">
        <v>93</v>
      </c>
      <c r="AB9" s="6">
        <v>79</v>
      </c>
      <c r="AC9" s="6">
        <f t="shared" si="6"/>
        <v>162</v>
      </c>
      <c r="AD9" s="8">
        <v>71</v>
      </c>
      <c r="AE9" s="8">
        <v>91</v>
      </c>
      <c r="AF9" s="6">
        <v>178</v>
      </c>
      <c r="AG9" s="8">
        <v>87</v>
      </c>
      <c r="AH9" s="8">
        <v>91</v>
      </c>
      <c r="AI9" s="6">
        <f t="shared" si="7"/>
        <v>170</v>
      </c>
      <c r="AJ9" s="8">
        <v>75</v>
      </c>
      <c r="AK9" s="8">
        <v>95</v>
      </c>
      <c r="AL9" s="6">
        <f t="shared" si="8"/>
        <v>164</v>
      </c>
      <c r="AM9" s="8">
        <v>87</v>
      </c>
      <c r="AN9" s="8">
        <v>77</v>
      </c>
      <c r="AO9" s="8">
        <f t="shared" si="9"/>
        <v>198</v>
      </c>
      <c r="AP9" s="8">
        <v>105</v>
      </c>
      <c r="AQ9" s="8">
        <v>93</v>
      </c>
    </row>
    <row r="10" spans="1:43" ht="20.25" customHeight="1" x14ac:dyDescent="0.15">
      <c r="A10" s="5" t="s">
        <v>26</v>
      </c>
      <c r="B10" s="2">
        <f t="shared" si="0"/>
        <v>171</v>
      </c>
      <c r="C10" s="2">
        <v>89</v>
      </c>
      <c r="D10" s="2">
        <v>82</v>
      </c>
      <c r="E10" s="2">
        <f t="shared" si="1"/>
        <v>163</v>
      </c>
      <c r="F10" s="2">
        <v>91</v>
      </c>
      <c r="G10" s="2">
        <v>72</v>
      </c>
      <c r="H10" s="2">
        <f t="shared" si="2"/>
        <v>140</v>
      </c>
      <c r="I10" s="2">
        <v>81</v>
      </c>
      <c r="J10" s="2">
        <v>59</v>
      </c>
      <c r="K10" s="2">
        <f t="shared" si="3"/>
        <v>158</v>
      </c>
      <c r="L10" s="2">
        <v>89</v>
      </c>
      <c r="M10" s="2">
        <v>69</v>
      </c>
      <c r="N10" s="2">
        <f t="shared" si="4"/>
        <v>175</v>
      </c>
      <c r="O10" s="2">
        <v>112</v>
      </c>
      <c r="P10" s="2">
        <v>63</v>
      </c>
      <c r="Q10" s="2">
        <f t="shared" si="5"/>
        <v>155</v>
      </c>
      <c r="R10" s="2">
        <v>90</v>
      </c>
      <c r="S10" s="2">
        <v>65</v>
      </c>
      <c r="T10" s="2">
        <v>240</v>
      </c>
      <c r="U10" s="2">
        <v>123</v>
      </c>
      <c r="V10" s="2">
        <v>117</v>
      </c>
      <c r="W10" s="6">
        <v>166</v>
      </c>
      <c r="X10" s="6">
        <v>90</v>
      </c>
      <c r="Y10" s="6">
        <v>76</v>
      </c>
      <c r="Z10" s="6">
        <v>167</v>
      </c>
      <c r="AA10" s="6">
        <v>97</v>
      </c>
      <c r="AB10" s="6">
        <v>70</v>
      </c>
      <c r="AC10" s="6">
        <f t="shared" si="6"/>
        <v>140</v>
      </c>
      <c r="AD10" s="8">
        <v>74</v>
      </c>
      <c r="AE10" s="8">
        <v>66</v>
      </c>
      <c r="AF10" s="6">
        <v>160</v>
      </c>
      <c r="AG10" s="8">
        <v>89</v>
      </c>
      <c r="AH10" s="8">
        <v>71</v>
      </c>
      <c r="AI10" s="6">
        <f t="shared" si="7"/>
        <v>145</v>
      </c>
      <c r="AJ10" s="8">
        <v>65</v>
      </c>
      <c r="AK10" s="8">
        <v>80</v>
      </c>
      <c r="AL10" s="6">
        <f t="shared" si="8"/>
        <v>122</v>
      </c>
      <c r="AM10" s="8">
        <v>64</v>
      </c>
      <c r="AN10" s="8">
        <v>58</v>
      </c>
      <c r="AO10" s="8">
        <f t="shared" si="9"/>
        <v>97</v>
      </c>
      <c r="AP10" s="8">
        <v>59</v>
      </c>
      <c r="AQ10" s="8">
        <v>38</v>
      </c>
    </row>
    <row r="11" spans="1:43" ht="20.25" customHeight="1" x14ac:dyDescent="0.15">
      <c r="A11" s="1" t="s">
        <v>13</v>
      </c>
      <c r="B11" s="2">
        <f t="shared" si="0"/>
        <v>77</v>
      </c>
      <c r="C11" s="2">
        <v>39</v>
      </c>
      <c r="D11" s="2">
        <v>38</v>
      </c>
      <c r="E11" s="2">
        <f t="shared" si="1"/>
        <v>69</v>
      </c>
      <c r="F11" s="2">
        <v>44</v>
      </c>
      <c r="G11" s="2">
        <v>25</v>
      </c>
      <c r="H11" s="2">
        <f t="shared" si="2"/>
        <v>64</v>
      </c>
      <c r="I11" s="2">
        <v>37</v>
      </c>
      <c r="J11" s="2">
        <v>27</v>
      </c>
      <c r="K11" s="2">
        <f t="shared" si="3"/>
        <v>62</v>
      </c>
      <c r="L11" s="2">
        <v>40</v>
      </c>
      <c r="M11" s="2">
        <v>22</v>
      </c>
      <c r="N11" s="2">
        <f t="shared" si="4"/>
        <v>74</v>
      </c>
      <c r="O11" s="2">
        <v>43</v>
      </c>
      <c r="P11" s="2">
        <v>31</v>
      </c>
      <c r="Q11" s="2">
        <f t="shared" si="5"/>
        <v>67</v>
      </c>
      <c r="R11" s="2">
        <v>44</v>
      </c>
      <c r="S11" s="2">
        <v>23</v>
      </c>
      <c r="T11" s="2">
        <v>3627</v>
      </c>
      <c r="U11" s="2">
        <v>1607</v>
      </c>
      <c r="V11" s="2">
        <v>2020</v>
      </c>
      <c r="W11" s="6">
        <v>47</v>
      </c>
      <c r="X11" s="6">
        <v>24</v>
      </c>
      <c r="Y11" s="6">
        <v>23</v>
      </c>
      <c r="Z11" s="6">
        <v>57</v>
      </c>
      <c r="AA11" s="6">
        <v>30</v>
      </c>
      <c r="AB11" s="6">
        <v>27</v>
      </c>
      <c r="AC11" s="6">
        <f t="shared" si="6"/>
        <v>51</v>
      </c>
      <c r="AD11" s="8">
        <v>30</v>
      </c>
      <c r="AE11" s="8">
        <v>21</v>
      </c>
      <c r="AF11" s="6">
        <v>39</v>
      </c>
      <c r="AG11" s="8">
        <v>20</v>
      </c>
      <c r="AH11" s="8">
        <v>19</v>
      </c>
      <c r="AI11" s="6">
        <f t="shared" si="7"/>
        <v>44</v>
      </c>
      <c r="AJ11" s="8">
        <v>21</v>
      </c>
      <c r="AK11" s="8">
        <v>23</v>
      </c>
      <c r="AL11" s="6">
        <f t="shared" si="8"/>
        <v>42</v>
      </c>
      <c r="AM11" s="8">
        <v>25</v>
      </c>
      <c r="AN11" s="8">
        <v>17</v>
      </c>
      <c r="AO11" s="8">
        <f t="shared" si="9"/>
        <v>64</v>
      </c>
      <c r="AP11" s="8">
        <v>31</v>
      </c>
      <c r="AQ11" s="8">
        <v>33</v>
      </c>
    </row>
    <row r="12" spans="1:43" ht="20.25" customHeight="1" x14ac:dyDescent="0.15">
      <c r="A12" s="1" t="s">
        <v>14</v>
      </c>
      <c r="B12" s="2">
        <f t="shared" si="0"/>
        <v>59</v>
      </c>
      <c r="C12" s="2">
        <v>13</v>
      </c>
      <c r="D12" s="2">
        <v>46</v>
      </c>
      <c r="E12" s="2">
        <f t="shared" si="1"/>
        <v>45</v>
      </c>
      <c r="F12" s="2">
        <v>12</v>
      </c>
      <c r="G12" s="2">
        <v>33</v>
      </c>
      <c r="H12" s="2">
        <f t="shared" si="2"/>
        <v>73</v>
      </c>
      <c r="I12" s="2">
        <v>19</v>
      </c>
      <c r="J12" s="2">
        <v>54</v>
      </c>
      <c r="K12" s="2">
        <f t="shared" si="3"/>
        <v>78</v>
      </c>
      <c r="L12" s="2">
        <v>22</v>
      </c>
      <c r="M12" s="2">
        <v>56</v>
      </c>
      <c r="N12" s="2">
        <f t="shared" si="4"/>
        <v>71</v>
      </c>
      <c r="O12" s="2">
        <v>20</v>
      </c>
      <c r="P12" s="2">
        <v>51</v>
      </c>
      <c r="Q12" s="2">
        <f t="shared" si="5"/>
        <v>94</v>
      </c>
      <c r="R12" s="2">
        <v>25</v>
      </c>
      <c r="S12" s="2">
        <v>69</v>
      </c>
      <c r="T12" s="2">
        <v>134</v>
      </c>
      <c r="U12" s="2">
        <v>31</v>
      </c>
      <c r="V12" s="2">
        <v>103</v>
      </c>
      <c r="W12" s="6">
        <v>79</v>
      </c>
      <c r="X12" s="6">
        <v>28</v>
      </c>
      <c r="Y12" s="6">
        <v>51</v>
      </c>
      <c r="Z12" s="6">
        <v>80</v>
      </c>
      <c r="AA12" s="6">
        <v>21</v>
      </c>
      <c r="AB12" s="6">
        <v>59</v>
      </c>
      <c r="AC12" s="6">
        <f t="shared" si="6"/>
        <v>109</v>
      </c>
      <c r="AD12" s="8">
        <v>16</v>
      </c>
      <c r="AE12" s="8">
        <v>93</v>
      </c>
      <c r="AF12" s="6">
        <v>120</v>
      </c>
      <c r="AG12" s="8">
        <v>14</v>
      </c>
      <c r="AH12" s="8">
        <v>106</v>
      </c>
      <c r="AI12" s="6">
        <f t="shared" si="7"/>
        <v>127</v>
      </c>
      <c r="AJ12" s="8">
        <v>34</v>
      </c>
      <c r="AK12" s="8">
        <v>93</v>
      </c>
      <c r="AL12" s="6">
        <f t="shared" si="8"/>
        <v>136</v>
      </c>
      <c r="AM12" s="8">
        <v>31</v>
      </c>
      <c r="AN12" s="8">
        <v>105</v>
      </c>
      <c r="AO12" s="8">
        <f t="shared" si="9"/>
        <v>138</v>
      </c>
      <c r="AP12" s="8">
        <v>37</v>
      </c>
      <c r="AQ12" s="8">
        <v>101</v>
      </c>
    </row>
    <row r="13" spans="1:43" ht="20.25" customHeight="1" x14ac:dyDescent="0.15">
      <c r="A13" s="1" t="s">
        <v>15</v>
      </c>
      <c r="B13" s="2">
        <f t="shared" si="0"/>
        <v>56</v>
      </c>
      <c r="C13" s="2">
        <v>50</v>
      </c>
      <c r="D13" s="2">
        <v>6</v>
      </c>
      <c r="E13" s="2">
        <f t="shared" si="1"/>
        <v>53</v>
      </c>
      <c r="F13" s="2">
        <v>39</v>
      </c>
      <c r="G13" s="2">
        <v>14</v>
      </c>
      <c r="H13" s="2">
        <f t="shared" si="2"/>
        <v>51</v>
      </c>
      <c r="I13" s="2">
        <v>40</v>
      </c>
      <c r="J13" s="2">
        <v>11</v>
      </c>
      <c r="K13" s="2">
        <f t="shared" si="3"/>
        <v>40</v>
      </c>
      <c r="L13" s="2">
        <v>27</v>
      </c>
      <c r="M13" s="2">
        <v>13</v>
      </c>
      <c r="N13" s="2">
        <f t="shared" si="4"/>
        <v>35</v>
      </c>
      <c r="O13" s="2">
        <v>27</v>
      </c>
      <c r="P13" s="2">
        <v>8</v>
      </c>
      <c r="Q13" s="2">
        <f t="shared" si="5"/>
        <v>43</v>
      </c>
      <c r="R13" s="2">
        <v>32</v>
      </c>
      <c r="S13" s="2">
        <v>11</v>
      </c>
      <c r="T13" s="2">
        <v>38</v>
      </c>
      <c r="U13" s="2">
        <v>26</v>
      </c>
      <c r="V13" s="2">
        <v>12</v>
      </c>
      <c r="W13" s="6">
        <v>27</v>
      </c>
      <c r="X13" s="6">
        <v>18</v>
      </c>
      <c r="Y13" s="6">
        <v>9</v>
      </c>
      <c r="Z13" s="6">
        <v>36</v>
      </c>
      <c r="AA13" s="6">
        <v>24</v>
      </c>
      <c r="AB13" s="6">
        <v>12</v>
      </c>
      <c r="AC13" s="6">
        <f t="shared" si="6"/>
        <v>33</v>
      </c>
      <c r="AD13" s="8">
        <v>26</v>
      </c>
      <c r="AE13" s="8">
        <v>7</v>
      </c>
      <c r="AF13" s="6">
        <v>26</v>
      </c>
      <c r="AG13" s="8">
        <v>17</v>
      </c>
      <c r="AH13" s="8">
        <v>9</v>
      </c>
      <c r="AI13" s="6">
        <f t="shared" si="7"/>
        <v>30</v>
      </c>
      <c r="AJ13" s="8">
        <v>28</v>
      </c>
      <c r="AK13" s="8">
        <v>2</v>
      </c>
      <c r="AL13" s="6">
        <f t="shared" si="8"/>
        <v>31</v>
      </c>
      <c r="AM13" s="8">
        <v>23</v>
      </c>
      <c r="AN13" s="8">
        <v>8</v>
      </c>
      <c r="AO13" s="8">
        <f t="shared" si="9"/>
        <v>24</v>
      </c>
      <c r="AP13" s="8">
        <v>19</v>
      </c>
      <c r="AQ13" s="8">
        <v>5</v>
      </c>
    </row>
    <row r="14" spans="1:43" ht="20.25" customHeight="1" x14ac:dyDescent="0.15">
      <c r="A14" s="5" t="s">
        <v>24</v>
      </c>
      <c r="B14" s="2">
        <f t="shared" ref="B14:B19" si="10">C14+D14</f>
        <v>39</v>
      </c>
      <c r="C14" s="2">
        <v>12</v>
      </c>
      <c r="D14" s="2">
        <v>27</v>
      </c>
      <c r="E14" s="2">
        <f t="shared" ref="E14:E19" si="11">F14+G14</f>
        <v>29</v>
      </c>
      <c r="F14" s="2">
        <v>11</v>
      </c>
      <c r="G14" s="2">
        <v>18</v>
      </c>
      <c r="H14" s="2">
        <f t="shared" ref="H14:H19" si="12">I14+J14</f>
        <v>39</v>
      </c>
      <c r="I14" s="2">
        <v>16</v>
      </c>
      <c r="J14" s="2">
        <v>23</v>
      </c>
      <c r="K14" s="2">
        <f t="shared" ref="K14:K19" si="13">L14+M14</f>
        <v>36</v>
      </c>
      <c r="L14" s="2">
        <v>16</v>
      </c>
      <c r="M14" s="2">
        <v>20</v>
      </c>
      <c r="N14" s="2">
        <f t="shared" si="4"/>
        <v>43</v>
      </c>
      <c r="O14" s="2">
        <v>16</v>
      </c>
      <c r="P14" s="2">
        <v>27</v>
      </c>
      <c r="Q14" s="2">
        <f t="shared" si="5"/>
        <v>41</v>
      </c>
      <c r="R14" s="2">
        <v>14</v>
      </c>
      <c r="S14" s="2">
        <v>27</v>
      </c>
      <c r="T14" s="2">
        <v>55</v>
      </c>
      <c r="U14" s="2">
        <v>26</v>
      </c>
      <c r="V14" s="2">
        <v>29</v>
      </c>
      <c r="W14" s="6">
        <v>43</v>
      </c>
      <c r="X14" s="6">
        <v>20</v>
      </c>
      <c r="Y14" s="6">
        <v>23</v>
      </c>
      <c r="Z14" s="6">
        <v>39</v>
      </c>
      <c r="AA14" s="6">
        <v>23</v>
      </c>
      <c r="AB14" s="6">
        <v>16</v>
      </c>
      <c r="AC14" s="6">
        <f t="shared" si="6"/>
        <v>35</v>
      </c>
      <c r="AD14" s="8">
        <v>19</v>
      </c>
      <c r="AE14" s="8">
        <v>16</v>
      </c>
      <c r="AF14" s="6">
        <v>28</v>
      </c>
      <c r="AG14" s="8">
        <v>11</v>
      </c>
      <c r="AH14" s="8">
        <v>17</v>
      </c>
      <c r="AI14" s="6">
        <f t="shared" si="7"/>
        <v>33</v>
      </c>
      <c r="AJ14" s="8">
        <v>19</v>
      </c>
      <c r="AK14" s="8">
        <v>14</v>
      </c>
      <c r="AL14" s="6">
        <f t="shared" si="8"/>
        <v>43</v>
      </c>
      <c r="AM14" s="8">
        <v>28</v>
      </c>
      <c r="AN14" s="8">
        <v>15</v>
      </c>
      <c r="AO14" s="8">
        <f t="shared" si="9"/>
        <v>44</v>
      </c>
      <c r="AP14" s="8">
        <v>27</v>
      </c>
      <c r="AQ14" s="8">
        <v>17</v>
      </c>
    </row>
    <row r="15" spans="1:43" ht="20.25" customHeight="1" x14ac:dyDescent="0.15">
      <c r="A15" s="1" t="s">
        <v>17</v>
      </c>
      <c r="B15" s="2">
        <f t="shared" si="10"/>
        <v>22</v>
      </c>
      <c r="C15" s="2">
        <v>11</v>
      </c>
      <c r="D15" s="2">
        <v>11</v>
      </c>
      <c r="E15" s="2">
        <f t="shared" si="11"/>
        <v>16</v>
      </c>
      <c r="F15" s="2">
        <v>8</v>
      </c>
      <c r="G15" s="2">
        <v>8</v>
      </c>
      <c r="H15" s="2">
        <f t="shared" si="12"/>
        <v>21</v>
      </c>
      <c r="I15" s="2">
        <v>12</v>
      </c>
      <c r="J15" s="2">
        <v>9</v>
      </c>
      <c r="K15" s="2">
        <f t="shared" si="13"/>
        <v>27</v>
      </c>
      <c r="L15" s="2">
        <v>10</v>
      </c>
      <c r="M15" s="2">
        <v>17</v>
      </c>
      <c r="N15" s="2">
        <f t="shared" si="4"/>
        <v>18</v>
      </c>
      <c r="O15" s="2">
        <v>6</v>
      </c>
      <c r="P15" s="2">
        <v>12</v>
      </c>
      <c r="Q15" s="2">
        <f t="shared" si="5"/>
        <v>20</v>
      </c>
      <c r="R15" s="2">
        <v>9</v>
      </c>
      <c r="S15" s="2">
        <v>11</v>
      </c>
      <c r="T15" s="2">
        <v>17</v>
      </c>
      <c r="U15" s="2">
        <v>9</v>
      </c>
      <c r="V15" s="2">
        <v>8</v>
      </c>
      <c r="W15" s="6">
        <v>12</v>
      </c>
      <c r="X15" s="6">
        <v>6</v>
      </c>
      <c r="Y15" s="6">
        <v>6</v>
      </c>
      <c r="Z15" s="6">
        <v>6</v>
      </c>
      <c r="AA15" s="6">
        <v>6</v>
      </c>
      <c r="AB15" s="6">
        <v>0</v>
      </c>
      <c r="AC15" s="6">
        <f t="shared" si="6"/>
        <v>9</v>
      </c>
      <c r="AD15" s="8">
        <v>7</v>
      </c>
      <c r="AE15" s="8">
        <v>2</v>
      </c>
      <c r="AF15" s="6">
        <v>13</v>
      </c>
      <c r="AG15" s="8">
        <v>8</v>
      </c>
      <c r="AH15" s="8">
        <v>5</v>
      </c>
      <c r="AI15" s="6">
        <f t="shared" si="7"/>
        <v>14</v>
      </c>
      <c r="AJ15" s="8">
        <v>3</v>
      </c>
      <c r="AK15" s="8">
        <v>11</v>
      </c>
      <c r="AL15" s="6">
        <f t="shared" si="8"/>
        <v>10</v>
      </c>
      <c r="AM15" s="8">
        <v>2</v>
      </c>
      <c r="AN15" s="8">
        <v>8</v>
      </c>
      <c r="AO15" s="8">
        <f t="shared" si="9"/>
        <v>20</v>
      </c>
      <c r="AP15" s="8">
        <v>9</v>
      </c>
      <c r="AQ15" s="8">
        <v>11</v>
      </c>
    </row>
    <row r="16" spans="1:43" ht="20.25" customHeight="1" x14ac:dyDescent="0.15">
      <c r="A16" s="1" t="s">
        <v>18</v>
      </c>
      <c r="B16" s="2">
        <f t="shared" si="10"/>
        <v>20</v>
      </c>
      <c r="C16" s="2">
        <v>18</v>
      </c>
      <c r="D16" s="2">
        <v>2</v>
      </c>
      <c r="E16" s="2">
        <f t="shared" si="11"/>
        <v>21</v>
      </c>
      <c r="F16" s="2">
        <v>19</v>
      </c>
      <c r="G16" s="2">
        <v>2</v>
      </c>
      <c r="H16" s="2">
        <f t="shared" si="12"/>
        <v>20</v>
      </c>
      <c r="I16" s="2">
        <v>18</v>
      </c>
      <c r="J16" s="2">
        <v>2</v>
      </c>
      <c r="K16" s="2">
        <f t="shared" si="13"/>
        <v>19</v>
      </c>
      <c r="L16" s="2">
        <v>16</v>
      </c>
      <c r="M16" s="2">
        <v>3</v>
      </c>
      <c r="N16" s="2">
        <f t="shared" si="4"/>
        <v>32</v>
      </c>
      <c r="O16" s="2">
        <v>29</v>
      </c>
      <c r="P16" s="2">
        <v>3</v>
      </c>
      <c r="Q16" s="2">
        <f t="shared" si="5"/>
        <v>24</v>
      </c>
      <c r="R16" s="2">
        <v>20</v>
      </c>
      <c r="S16" s="2">
        <v>4</v>
      </c>
      <c r="T16" s="2">
        <v>22</v>
      </c>
      <c r="U16" s="2">
        <v>16</v>
      </c>
      <c r="V16" s="2">
        <v>6</v>
      </c>
      <c r="W16" s="6">
        <v>12</v>
      </c>
      <c r="X16" s="6">
        <v>9</v>
      </c>
      <c r="Y16" s="6">
        <v>3</v>
      </c>
      <c r="Z16" s="6">
        <v>16</v>
      </c>
      <c r="AA16" s="6">
        <v>15</v>
      </c>
      <c r="AB16" s="6">
        <v>1</v>
      </c>
      <c r="AC16" s="6">
        <f t="shared" si="6"/>
        <v>13</v>
      </c>
      <c r="AD16" s="8">
        <v>12</v>
      </c>
      <c r="AE16" s="8">
        <v>1</v>
      </c>
      <c r="AF16" s="6">
        <v>25</v>
      </c>
      <c r="AG16" s="8">
        <v>21</v>
      </c>
      <c r="AH16" s="8">
        <v>4</v>
      </c>
      <c r="AI16" s="6">
        <f t="shared" si="7"/>
        <v>20</v>
      </c>
      <c r="AJ16" s="8">
        <v>20</v>
      </c>
      <c r="AK16" s="8">
        <v>0</v>
      </c>
      <c r="AL16" s="6">
        <f t="shared" si="8"/>
        <v>16</v>
      </c>
      <c r="AM16" s="8">
        <v>14</v>
      </c>
      <c r="AN16" s="8">
        <v>2</v>
      </c>
      <c r="AO16" s="8">
        <f t="shared" si="9"/>
        <v>11</v>
      </c>
      <c r="AP16" s="8">
        <v>10</v>
      </c>
      <c r="AQ16" s="8">
        <v>1</v>
      </c>
    </row>
    <row r="17" spans="1:43" ht="20.25" customHeight="1" x14ac:dyDescent="0.15">
      <c r="A17" s="1" t="s">
        <v>12</v>
      </c>
      <c r="B17" s="2">
        <f t="shared" si="10"/>
        <v>24</v>
      </c>
      <c r="C17" s="2">
        <v>12</v>
      </c>
      <c r="D17" s="2">
        <v>12</v>
      </c>
      <c r="E17" s="2">
        <f t="shared" si="11"/>
        <v>23</v>
      </c>
      <c r="F17" s="2">
        <v>13</v>
      </c>
      <c r="G17" s="2">
        <v>10</v>
      </c>
      <c r="H17" s="2">
        <f t="shared" si="12"/>
        <v>33</v>
      </c>
      <c r="I17" s="2">
        <v>16</v>
      </c>
      <c r="J17" s="2">
        <v>17</v>
      </c>
      <c r="K17" s="2">
        <f t="shared" si="13"/>
        <v>27</v>
      </c>
      <c r="L17" s="2">
        <v>13</v>
      </c>
      <c r="M17" s="2">
        <v>14</v>
      </c>
      <c r="N17" s="2">
        <f t="shared" si="4"/>
        <v>23</v>
      </c>
      <c r="O17" s="2">
        <v>12</v>
      </c>
      <c r="P17" s="2">
        <v>11</v>
      </c>
      <c r="Q17" s="2">
        <f t="shared" si="5"/>
        <v>32</v>
      </c>
      <c r="R17" s="2">
        <v>20</v>
      </c>
      <c r="S17" s="2">
        <v>12</v>
      </c>
      <c r="T17" s="2">
        <v>29</v>
      </c>
      <c r="U17" s="2">
        <v>13</v>
      </c>
      <c r="V17" s="2">
        <v>16</v>
      </c>
      <c r="W17" s="6">
        <v>20</v>
      </c>
      <c r="X17" s="6">
        <v>9</v>
      </c>
      <c r="Y17" s="6">
        <v>11</v>
      </c>
      <c r="Z17" s="6">
        <v>30</v>
      </c>
      <c r="AA17" s="6">
        <v>14</v>
      </c>
      <c r="AB17" s="6">
        <v>16</v>
      </c>
      <c r="AC17" s="6">
        <f t="shared" si="6"/>
        <v>30</v>
      </c>
      <c r="AD17" s="8">
        <v>13</v>
      </c>
      <c r="AE17" s="8">
        <v>17</v>
      </c>
      <c r="AF17" s="6">
        <v>31</v>
      </c>
      <c r="AG17" s="8">
        <v>18</v>
      </c>
      <c r="AH17" s="8">
        <v>13</v>
      </c>
      <c r="AI17" s="6">
        <f t="shared" si="7"/>
        <v>23</v>
      </c>
      <c r="AJ17" s="8">
        <v>13</v>
      </c>
      <c r="AK17" s="8">
        <v>10</v>
      </c>
      <c r="AL17" s="6">
        <f t="shared" si="8"/>
        <v>39</v>
      </c>
      <c r="AM17" s="8">
        <v>13</v>
      </c>
      <c r="AN17" s="8">
        <v>26</v>
      </c>
      <c r="AO17" s="8">
        <f t="shared" si="9"/>
        <v>29</v>
      </c>
      <c r="AP17" s="8">
        <v>19</v>
      </c>
      <c r="AQ17" s="8">
        <v>10</v>
      </c>
    </row>
    <row r="18" spans="1:43" ht="20.25" customHeight="1" x14ac:dyDescent="0.15">
      <c r="A18" s="5" t="s">
        <v>25</v>
      </c>
      <c r="B18" s="2">
        <f t="shared" si="10"/>
        <v>20</v>
      </c>
      <c r="C18" s="2">
        <v>13</v>
      </c>
      <c r="D18" s="2">
        <v>7</v>
      </c>
      <c r="E18" s="2">
        <f t="shared" si="11"/>
        <v>17</v>
      </c>
      <c r="F18" s="2">
        <v>10</v>
      </c>
      <c r="G18" s="2">
        <v>7</v>
      </c>
      <c r="H18" s="2">
        <f t="shared" si="12"/>
        <v>33</v>
      </c>
      <c r="I18" s="2">
        <v>22</v>
      </c>
      <c r="J18" s="2">
        <v>11</v>
      </c>
      <c r="K18" s="2">
        <f t="shared" si="13"/>
        <v>21</v>
      </c>
      <c r="L18" s="2">
        <v>15</v>
      </c>
      <c r="M18" s="2">
        <v>6</v>
      </c>
      <c r="N18" s="2">
        <f t="shared" si="4"/>
        <v>15</v>
      </c>
      <c r="O18" s="2">
        <v>11</v>
      </c>
      <c r="P18" s="2">
        <v>4</v>
      </c>
      <c r="Q18" s="2">
        <f t="shared" si="5"/>
        <v>14</v>
      </c>
      <c r="R18" s="2">
        <v>13</v>
      </c>
      <c r="S18" s="2">
        <v>1</v>
      </c>
      <c r="T18" s="2">
        <v>25</v>
      </c>
      <c r="U18" s="2">
        <v>17</v>
      </c>
      <c r="V18" s="2">
        <v>8</v>
      </c>
      <c r="W18" s="6">
        <v>20</v>
      </c>
      <c r="X18" s="6">
        <v>10</v>
      </c>
      <c r="Y18" s="6">
        <v>10</v>
      </c>
      <c r="Z18" s="6">
        <v>15</v>
      </c>
      <c r="AA18" s="6">
        <v>8</v>
      </c>
      <c r="AB18" s="6">
        <v>7</v>
      </c>
      <c r="AC18" s="6">
        <f t="shared" si="6"/>
        <v>16</v>
      </c>
      <c r="AD18" s="8">
        <v>8</v>
      </c>
      <c r="AE18" s="8">
        <v>8</v>
      </c>
      <c r="AF18" s="6">
        <v>20</v>
      </c>
      <c r="AG18" s="8">
        <v>11</v>
      </c>
      <c r="AH18" s="8">
        <v>9</v>
      </c>
      <c r="AI18" s="6">
        <f t="shared" si="7"/>
        <v>16</v>
      </c>
      <c r="AJ18" s="8">
        <v>9</v>
      </c>
      <c r="AK18" s="8">
        <v>7</v>
      </c>
      <c r="AL18" s="6">
        <f t="shared" si="8"/>
        <v>19</v>
      </c>
      <c r="AM18" s="8">
        <v>13</v>
      </c>
      <c r="AN18" s="8">
        <v>6</v>
      </c>
      <c r="AO18" s="8">
        <f t="shared" si="9"/>
        <v>18</v>
      </c>
      <c r="AP18" s="8">
        <v>13</v>
      </c>
      <c r="AQ18" s="8">
        <v>5</v>
      </c>
    </row>
    <row r="19" spans="1:43" ht="20.25" customHeight="1" x14ac:dyDescent="0.15">
      <c r="A19" s="1" t="s">
        <v>16</v>
      </c>
      <c r="B19" s="2">
        <f t="shared" si="10"/>
        <v>24</v>
      </c>
      <c r="C19" s="2">
        <v>13</v>
      </c>
      <c r="D19" s="2">
        <v>11</v>
      </c>
      <c r="E19" s="2">
        <f t="shared" si="11"/>
        <v>14</v>
      </c>
      <c r="F19" s="2">
        <v>3</v>
      </c>
      <c r="G19" s="2">
        <v>11</v>
      </c>
      <c r="H19" s="2">
        <f t="shared" si="12"/>
        <v>17</v>
      </c>
      <c r="I19" s="2">
        <v>8</v>
      </c>
      <c r="J19" s="2">
        <v>9</v>
      </c>
      <c r="K19" s="2">
        <f t="shared" si="13"/>
        <v>6</v>
      </c>
      <c r="L19" s="2">
        <v>5</v>
      </c>
      <c r="M19" s="2">
        <v>1</v>
      </c>
      <c r="N19" s="2">
        <f t="shared" si="4"/>
        <v>8</v>
      </c>
      <c r="O19" s="2">
        <v>4</v>
      </c>
      <c r="P19" s="2">
        <v>4</v>
      </c>
      <c r="Q19" s="2">
        <f t="shared" si="5"/>
        <v>14</v>
      </c>
      <c r="R19" s="2">
        <v>6</v>
      </c>
      <c r="S19" s="2">
        <v>8</v>
      </c>
      <c r="T19" s="2">
        <v>4</v>
      </c>
      <c r="U19" s="2">
        <v>1</v>
      </c>
      <c r="V19" s="2">
        <v>3</v>
      </c>
      <c r="W19" s="6">
        <v>2</v>
      </c>
      <c r="X19" s="6">
        <v>1</v>
      </c>
      <c r="Y19" s="6">
        <v>1</v>
      </c>
      <c r="Z19" s="6">
        <v>3</v>
      </c>
      <c r="AA19" s="6">
        <v>1</v>
      </c>
      <c r="AB19" s="6">
        <v>2</v>
      </c>
      <c r="AC19" s="6">
        <f t="shared" si="6"/>
        <v>4</v>
      </c>
      <c r="AD19" s="8">
        <v>2</v>
      </c>
      <c r="AE19" s="8">
        <v>2</v>
      </c>
      <c r="AF19" s="6">
        <v>5</v>
      </c>
      <c r="AG19" s="8">
        <v>1</v>
      </c>
      <c r="AH19" s="8">
        <v>4</v>
      </c>
      <c r="AI19" s="6">
        <f t="shared" si="7"/>
        <v>4</v>
      </c>
      <c r="AJ19" s="8">
        <v>1</v>
      </c>
      <c r="AK19" s="8">
        <v>3</v>
      </c>
      <c r="AL19" s="6">
        <f t="shared" si="8"/>
        <v>5</v>
      </c>
      <c r="AM19" s="8">
        <v>0</v>
      </c>
      <c r="AN19" s="8">
        <v>5</v>
      </c>
      <c r="AO19" s="8">
        <f t="shared" si="9"/>
        <v>3</v>
      </c>
      <c r="AP19" s="8">
        <v>1</v>
      </c>
      <c r="AQ19" s="8">
        <v>2</v>
      </c>
    </row>
    <row r="20" spans="1:43" ht="20.25" customHeight="1" x14ac:dyDescent="0.15">
      <c r="A20" s="1" t="s">
        <v>19</v>
      </c>
      <c r="B20" s="2">
        <f t="shared" si="0"/>
        <v>233</v>
      </c>
      <c r="C20" s="2">
        <v>107</v>
      </c>
      <c r="D20" s="2">
        <v>126</v>
      </c>
      <c r="E20" s="2">
        <f t="shared" si="1"/>
        <v>205</v>
      </c>
      <c r="F20" s="2">
        <v>93</v>
      </c>
      <c r="G20" s="2">
        <v>112</v>
      </c>
      <c r="H20" s="2">
        <f t="shared" si="2"/>
        <v>221</v>
      </c>
      <c r="I20" s="2">
        <v>110</v>
      </c>
      <c r="J20" s="2">
        <v>111</v>
      </c>
      <c r="K20" s="2">
        <f t="shared" si="3"/>
        <v>276</v>
      </c>
      <c r="L20" s="2">
        <v>152</v>
      </c>
      <c r="M20" s="2">
        <v>124</v>
      </c>
      <c r="N20" s="2">
        <f t="shared" si="4"/>
        <v>261</v>
      </c>
      <c r="O20" s="2">
        <v>123</v>
      </c>
      <c r="P20" s="2">
        <v>138</v>
      </c>
      <c r="Q20" s="2">
        <f t="shared" si="5"/>
        <v>299</v>
      </c>
      <c r="R20" s="2">
        <v>139</v>
      </c>
      <c r="S20" s="2">
        <v>160</v>
      </c>
      <c r="T20" s="2">
        <v>344</v>
      </c>
      <c r="U20" s="2">
        <v>170</v>
      </c>
      <c r="V20" s="2">
        <v>174</v>
      </c>
      <c r="W20" s="6">
        <v>283</v>
      </c>
      <c r="X20" s="6">
        <v>137</v>
      </c>
      <c r="Y20" s="6">
        <v>146</v>
      </c>
      <c r="Z20" s="6">
        <v>296</v>
      </c>
      <c r="AA20" s="6">
        <v>137</v>
      </c>
      <c r="AB20" s="6">
        <v>159</v>
      </c>
      <c r="AC20" s="6">
        <v>312</v>
      </c>
      <c r="AD20" s="6">
        <v>145</v>
      </c>
      <c r="AE20" s="6">
        <v>167</v>
      </c>
      <c r="AF20" s="6">
        <v>335</v>
      </c>
      <c r="AG20" s="6">
        <v>161</v>
      </c>
      <c r="AH20" s="6">
        <v>174</v>
      </c>
      <c r="AI20" s="6">
        <f t="shared" si="7"/>
        <v>335</v>
      </c>
      <c r="AJ20" s="6">
        <v>165</v>
      </c>
      <c r="AK20" s="6">
        <v>170</v>
      </c>
      <c r="AL20" s="6">
        <f t="shared" si="8"/>
        <v>351</v>
      </c>
      <c r="AM20" s="6">
        <v>172</v>
      </c>
      <c r="AN20" s="6">
        <v>179</v>
      </c>
      <c r="AO20" s="8">
        <f t="shared" si="9"/>
        <v>409</v>
      </c>
      <c r="AP20" s="8">
        <v>208</v>
      </c>
      <c r="AQ20" s="8">
        <v>201</v>
      </c>
    </row>
    <row r="21" spans="1:43" ht="20.25" customHeight="1" x14ac:dyDescent="0.15">
      <c r="A21" s="1" t="s">
        <v>6</v>
      </c>
      <c r="B21" s="2">
        <f t="shared" si="0"/>
        <v>1835</v>
      </c>
      <c r="C21" s="2">
        <f>SUM(C7:C20)</f>
        <v>1008</v>
      </c>
      <c r="D21" s="2">
        <f>SUM(D7:D20)</f>
        <v>827</v>
      </c>
      <c r="E21" s="2">
        <f t="shared" si="1"/>
        <v>1750</v>
      </c>
      <c r="F21" s="2">
        <f>SUM(F7:F20)</f>
        <v>943</v>
      </c>
      <c r="G21" s="2">
        <f>SUM(G7:G20)</f>
        <v>807</v>
      </c>
      <c r="H21" s="2">
        <f>I21+J21</f>
        <v>1805</v>
      </c>
      <c r="I21" s="2">
        <v>988</v>
      </c>
      <c r="J21" s="2">
        <v>817</v>
      </c>
      <c r="K21" s="2">
        <f>L21+M21</f>
        <v>1861</v>
      </c>
      <c r="L21" s="2">
        <v>1004</v>
      </c>
      <c r="M21" s="2">
        <v>857</v>
      </c>
      <c r="N21" s="2">
        <f>O21+P21</f>
        <v>1828</v>
      </c>
      <c r="O21" s="2">
        <v>988</v>
      </c>
      <c r="P21" s="2">
        <v>840</v>
      </c>
      <c r="Q21" s="2">
        <f>R21+S21</f>
        <v>1950</v>
      </c>
      <c r="R21" s="2">
        <v>1026</v>
      </c>
      <c r="S21" s="2">
        <v>924</v>
      </c>
      <c r="T21" s="2">
        <v>5692</v>
      </c>
      <c r="U21" s="2">
        <v>2650</v>
      </c>
      <c r="V21" s="2">
        <v>3042</v>
      </c>
      <c r="W21" s="6">
        <f t="shared" ref="W21:AB21" si="14">SUM(W7:W20)</f>
        <v>1727</v>
      </c>
      <c r="X21" s="6">
        <f t="shared" si="14"/>
        <v>850</v>
      </c>
      <c r="Y21" s="6">
        <f t="shared" si="14"/>
        <v>877</v>
      </c>
      <c r="Z21" s="6">
        <f t="shared" si="14"/>
        <v>1693</v>
      </c>
      <c r="AA21" s="6">
        <f t="shared" si="14"/>
        <v>883</v>
      </c>
      <c r="AB21" s="6">
        <f t="shared" si="14"/>
        <v>810</v>
      </c>
      <c r="AC21" s="6">
        <f t="shared" ref="AC21:AH21" si="15">SUM(AC7:AC20)</f>
        <v>1751</v>
      </c>
      <c r="AD21" s="6">
        <f t="shared" si="15"/>
        <v>894</v>
      </c>
      <c r="AE21" s="6">
        <f t="shared" si="15"/>
        <v>857</v>
      </c>
      <c r="AF21" s="6">
        <f t="shared" si="15"/>
        <v>1796</v>
      </c>
      <c r="AG21" s="6">
        <f t="shared" si="15"/>
        <v>922</v>
      </c>
      <c r="AH21" s="6">
        <f t="shared" si="15"/>
        <v>874</v>
      </c>
      <c r="AI21" s="6">
        <f t="shared" ref="AI21:AK21" si="16">SUM(AI7:AI20)</f>
        <v>1842</v>
      </c>
      <c r="AJ21" s="6">
        <f t="shared" si="16"/>
        <v>901</v>
      </c>
      <c r="AK21" s="6">
        <f t="shared" si="16"/>
        <v>941</v>
      </c>
      <c r="AL21" s="6">
        <f t="shared" ref="AL21:AN21" si="17">SUM(AL7:AL20)</f>
        <v>1847</v>
      </c>
      <c r="AM21" s="6">
        <f t="shared" si="17"/>
        <v>958</v>
      </c>
      <c r="AN21" s="6">
        <f t="shared" si="17"/>
        <v>889</v>
      </c>
      <c r="AO21" s="8">
        <f t="shared" ref="AO21:AQ21" si="18">SUM(AO7:AO20)</f>
        <v>1954</v>
      </c>
      <c r="AP21" s="8">
        <f t="shared" si="18"/>
        <v>1025</v>
      </c>
      <c r="AQ21" s="8">
        <f t="shared" si="18"/>
        <v>929</v>
      </c>
    </row>
    <row r="22" spans="1:43" ht="20.25" customHeight="1" x14ac:dyDescent="0.15">
      <c r="N22" s="4"/>
      <c r="Q22" s="4"/>
      <c r="W22" s="4"/>
    </row>
    <row r="23" spans="1:43" ht="20.25" customHeight="1" x14ac:dyDescent="0.15">
      <c r="A23" s="7" t="s">
        <v>30</v>
      </c>
      <c r="T23" s="4"/>
      <c r="U23" s="4"/>
      <c r="V23" s="4"/>
      <c r="AC23" s="4"/>
    </row>
    <row r="24" spans="1:43" ht="20.25" customHeight="1" x14ac:dyDescent="0.15">
      <c r="A24" s="3"/>
    </row>
    <row r="25" spans="1:43" ht="20.25" customHeight="1" x14ac:dyDescent="0.15">
      <c r="A25" s="3"/>
    </row>
    <row r="26" spans="1:43" ht="20.25" customHeight="1" x14ac:dyDescent="0.15">
      <c r="A26" s="3"/>
    </row>
    <row r="27" spans="1:43" ht="20.25" customHeight="1" x14ac:dyDescent="0.15">
      <c r="A27" s="3"/>
    </row>
    <row r="28" spans="1:43" ht="20.25" customHeight="1" x14ac:dyDescent="0.15">
      <c r="C28" s="4"/>
      <c r="D28" s="4"/>
      <c r="F28" s="4"/>
      <c r="G28" s="4"/>
      <c r="I28" s="4"/>
      <c r="J28" s="4"/>
      <c r="L28" s="4"/>
      <c r="M28" s="4"/>
      <c r="O28" s="4"/>
      <c r="P28" s="4"/>
      <c r="R28" s="4"/>
      <c r="S28" s="4"/>
    </row>
    <row r="29" spans="1:43" ht="20.25" customHeight="1" x14ac:dyDescent="0.15">
      <c r="C29" s="4"/>
      <c r="D29" s="4"/>
      <c r="I29" s="4"/>
      <c r="J29" s="4"/>
    </row>
  </sheetData>
  <mergeCells count="15">
    <mergeCell ref="AO5:AQ5"/>
    <mergeCell ref="AL5:AN5"/>
    <mergeCell ref="A5:A6"/>
    <mergeCell ref="B5:D5"/>
    <mergeCell ref="E5:G5"/>
    <mergeCell ref="H5:J5"/>
    <mergeCell ref="Z5:AB5"/>
    <mergeCell ref="W5:Y5"/>
    <mergeCell ref="T5:V5"/>
    <mergeCell ref="AI5:AK5"/>
    <mergeCell ref="AF5:AH5"/>
    <mergeCell ref="Q5:S5"/>
    <mergeCell ref="N5:P5"/>
    <mergeCell ref="K5:M5"/>
    <mergeCell ref="AC5:AE5"/>
  </mergeCells>
  <phoneticPr fontId="1"/>
  <pageMargins left="0.55118110236220474" right="0.55118110236220474" top="0.98425196850393704" bottom="0.98425196850393704" header="0.78740157480314965" footer="0.51181102362204722"/>
  <pageSetup paperSize="9" scale="75" orientation="landscape" r:id="rId1"/>
  <headerFooter>
    <oddHeader>&amp;L第１６章　保健・衛生・公害</oddHeader>
  </headerFooter>
  <colBreaks count="1" manualBreakCount="1">
    <brk id="2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16-10</vt:lpstr>
      <vt:lpstr>'16-10'!Print_Area</vt:lpstr>
      <vt:lpstr>'16-10'!Print_Titles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鴫原 聖 [Syo Shigihara]</cp:lastModifiedBy>
  <cp:lastPrinted>2022-02-28T01:36:21Z</cp:lastPrinted>
  <dcterms:created xsi:type="dcterms:W3CDTF">2009-01-06T07:52:00Z</dcterms:created>
  <dcterms:modified xsi:type="dcterms:W3CDTF">2022-02-28T01:36:23Z</dcterms:modified>
</cp:coreProperties>
</file>