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資産税課\44_各課照会等関係\01_復興企画部\01 政策企画課 (旧復興政策課)\R7\石巻市統計書の更新にかかる資料提供について\"/>
    </mc:Choice>
  </mc:AlternateContent>
  <bookViews>
    <workbookView xWindow="0" yWindow="0" windowWidth="28800" windowHeight="11460"/>
  </bookViews>
  <sheets>
    <sheet name="2-3" sheetId="1" r:id="rId1"/>
    <sheet name="2-3（旧石巻市）" sheetId="2" r:id="rId2"/>
  </sheets>
  <definedNames>
    <definedName name="_xlnm.Print_Area" localSheetId="1">'2-3（旧石巻市）'!$A$2:$K$26</definedName>
  </definedNames>
  <calcPr calcId="162913"/>
</workbook>
</file>

<file path=xl/calcChain.xml><?xml version="1.0" encoding="utf-8"?>
<calcChain xmlns="http://schemas.openxmlformats.org/spreadsheetml/2006/main">
  <c r="D24" i="1" l="1"/>
  <c r="C24" i="1"/>
  <c r="B19" i="1" l="1"/>
  <c r="B18" i="1" l="1"/>
  <c r="B17" i="1" l="1"/>
  <c r="B16" i="1" l="1"/>
  <c r="B15" i="1"/>
  <c r="B14" i="1"/>
  <c r="B13" i="1"/>
  <c r="B12" i="1"/>
  <c r="B11" i="1"/>
  <c r="B9" i="1"/>
  <c r="B22" i="2"/>
  <c r="B21" i="2"/>
  <c r="B20" i="2"/>
  <c r="B19" i="2"/>
  <c r="B18" i="2"/>
  <c r="B16" i="2"/>
  <c r="B15" i="2"/>
  <c r="B14" i="2"/>
  <c r="B13" i="2"/>
  <c r="B12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<sst xmlns="http://schemas.openxmlformats.org/spreadsheetml/2006/main" count="54" uniqueCount="39">
  <si>
    <t>３．土地評価額</t>
    <rPh sb="2" eb="4">
      <t>トチ</t>
    </rPh>
    <rPh sb="4" eb="6">
      <t>ヒョウカ</t>
    </rPh>
    <rPh sb="6" eb="7">
      <t>ガク</t>
    </rPh>
    <phoneticPr fontId="21"/>
  </si>
  <si>
    <t>単位：千円</t>
    <rPh sb="0" eb="2">
      <t>タンイ</t>
    </rPh>
    <rPh sb="3" eb="5">
      <t>センエン</t>
    </rPh>
    <phoneticPr fontId="21"/>
  </si>
  <si>
    <t>各年１月１日現在</t>
    <rPh sb="0" eb="2">
      <t>カクネン</t>
    </rPh>
    <rPh sb="3" eb="4">
      <t>ガツ</t>
    </rPh>
    <rPh sb="5" eb="6">
      <t>ニチ</t>
    </rPh>
    <rPh sb="6" eb="8">
      <t>ゲンザイ</t>
    </rPh>
    <phoneticPr fontId="21"/>
  </si>
  <si>
    <t>年</t>
    <rPh sb="0" eb="1">
      <t>ネン</t>
    </rPh>
    <phoneticPr fontId="21"/>
  </si>
  <si>
    <t>総数</t>
    <rPh sb="0" eb="2">
      <t>ソウスウ</t>
    </rPh>
    <phoneticPr fontId="21"/>
  </si>
  <si>
    <t>田</t>
    <rPh sb="0" eb="1">
      <t>タ</t>
    </rPh>
    <phoneticPr fontId="21"/>
  </si>
  <si>
    <t>畑</t>
    <rPh sb="0" eb="1">
      <t>ハタケ</t>
    </rPh>
    <phoneticPr fontId="21"/>
  </si>
  <si>
    <t>宅地</t>
    <rPh sb="0" eb="2">
      <t>タクチ</t>
    </rPh>
    <phoneticPr fontId="21"/>
  </si>
  <si>
    <t>池沼</t>
    <rPh sb="0" eb="1">
      <t>イケ</t>
    </rPh>
    <rPh sb="1" eb="2">
      <t>ヌマ</t>
    </rPh>
    <phoneticPr fontId="21"/>
  </si>
  <si>
    <t>山林</t>
    <rPh sb="0" eb="2">
      <t>サンリン</t>
    </rPh>
    <phoneticPr fontId="21"/>
  </si>
  <si>
    <t>牧場</t>
    <rPh sb="0" eb="2">
      <t>ボクジョウ</t>
    </rPh>
    <phoneticPr fontId="21"/>
  </si>
  <si>
    <t>原野</t>
    <rPh sb="0" eb="2">
      <t>ゲンヤ</t>
    </rPh>
    <phoneticPr fontId="21"/>
  </si>
  <si>
    <t>雑種地</t>
    <rPh sb="0" eb="2">
      <t>ザッシュ</t>
    </rPh>
    <rPh sb="2" eb="3">
      <t>チ</t>
    </rPh>
    <phoneticPr fontId="21"/>
  </si>
  <si>
    <t>資料：</t>
    <rPh sb="0" eb="2">
      <t>シリョウ</t>
    </rPh>
    <phoneticPr fontId="21"/>
  </si>
  <si>
    <t>３．土地評価額（旧石巻市）</t>
    <rPh sb="2" eb="4">
      <t>トチ</t>
    </rPh>
    <rPh sb="4" eb="6">
      <t>ヒョウカ</t>
    </rPh>
    <rPh sb="6" eb="7">
      <t>ガク</t>
    </rPh>
    <rPh sb="8" eb="9">
      <t>キュウ</t>
    </rPh>
    <rPh sb="9" eb="12">
      <t>イシノマキシ</t>
    </rPh>
    <phoneticPr fontId="21"/>
  </si>
  <si>
    <t>年</t>
  </si>
  <si>
    <t>総数</t>
  </si>
  <si>
    <t>田</t>
  </si>
  <si>
    <t>畑</t>
  </si>
  <si>
    <t>宅地</t>
  </si>
  <si>
    <t>鉱泉地</t>
  </si>
  <si>
    <t>池沼</t>
  </si>
  <si>
    <t>山林</t>
  </si>
  <si>
    <t>牧場</t>
  </si>
  <si>
    <t>原野</t>
  </si>
  <si>
    <t>雑種地</t>
  </si>
  <si>
    <t>平成元年</t>
  </si>
  <si>
    <t>－</t>
  </si>
  <si>
    <t>単位：千円</t>
    <phoneticPr fontId="23"/>
  </si>
  <si>
    <t>（各年1月1日現在）</t>
    <phoneticPr fontId="23"/>
  </si>
  <si>
    <t>－</t>
    <phoneticPr fontId="23"/>
  </si>
  <si>
    <t>石巻市資産税課(概要調書）</t>
    <rPh sb="0" eb="3">
      <t>イシノマキシ</t>
    </rPh>
    <rPh sb="3" eb="6">
      <t>シサンゼイ</t>
    </rPh>
    <rPh sb="6" eb="7">
      <t>カ</t>
    </rPh>
    <rPh sb="8" eb="10">
      <t>ガイヨウ</t>
    </rPh>
    <rPh sb="10" eb="12">
      <t>チョウショ</t>
    </rPh>
    <phoneticPr fontId="21"/>
  </si>
  <si>
    <r>
      <t>R</t>
    </r>
    <r>
      <rPr>
        <sz val="11"/>
        <rFont val="ＭＳ Ｐゴシック"/>
        <family val="3"/>
        <charset val="128"/>
      </rPr>
      <t>1</t>
    </r>
    <phoneticPr fontId="21"/>
  </si>
  <si>
    <t>R2</t>
    <phoneticPr fontId="21"/>
  </si>
  <si>
    <t>R3</t>
    <phoneticPr fontId="21"/>
  </si>
  <si>
    <t>R4</t>
    <phoneticPr fontId="21"/>
  </si>
  <si>
    <t>R5</t>
    <phoneticPr fontId="21"/>
  </si>
  <si>
    <t>資料：石巻市資産税課(概要調書）</t>
    <rPh sb="0" eb="2">
      <t>シリョウ</t>
    </rPh>
    <phoneticPr fontId="21"/>
  </si>
  <si>
    <t>R6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</si>
</sst>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24" borderId="0"/>
    <xf numFmtId="0" fontId="20" fillId="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2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6" fillId="25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42" applyNumberFormat="1" applyFont="1" applyAlignment="1">
      <alignment vertical="center"/>
    </xf>
    <xf numFmtId="0" fontId="6" fillId="0" borderId="0" xfId="42" applyNumberFormat="1" applyFont="1" applyAlignment="1">
      <alignment horizontal="right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1" xfId="42" applyNumberFormat="1" applyFont="1" applyFill="1" applyBorder="1" applyAlignment="1">
      <alignment horizontal="center" vertical="center"/>
    </xf>
    <xf numFmtId="0" fontId="6" fillId="25" borderId="12" xfId="42" applyNumberFormat="1" applyFont="1" applyFill="1" applyBorder="1" applyAlignment="1">
      <alignment horizontal="center" vertical="center"/>
    </xf>
    <xf numFmtId="0" fontId="6" fillId="25" borderId="13" xfId="42" applyFont="1" applyFill="1" applyBorder="1" applyAlignment="1">
      <alignment horizontal="center" vertical="center"/>
    </xf>
    <xf numFmtId="3" fontId="6" fillId="0" borderId="0" xfId="42" applyNumberFormat="1" applyFont="1" applyBorder="1" applyAlignment="1">
      <alignment vertical="center"/>
    </xf>
    <xf numFmtId="3" fontId="6" fillId="0" borderId="13" xfId="42" applyNumberFormat="1" applyFont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0" fontId="6" fillId="0" borderId="13" xfId="42" applyFont="1" applyBorder="1" applyAlignment="1">
      <alignment vertical="center"/>
    </xf>
    <xf numFmtId="3" fontId="6" fillId="0" borderId="14" xfId="42" applyNumberFormat="1" applyFont="1" applyBorder="1" applyAlignment="1">
      <alignment vertical="center"/>
    </xf>
    <xf numFmtId="0" fontId="6" fillId="25" borderId="13" xfId="42" applyNumberFormat="1" applyFont="1" applyFill="1" applyBorder="1" applyAlignment="1">
      <alignment horizontal="center" vertical="center"/>
    </xf>
    <xf numFmtId="0" fontId="6" fillId="0" borderId="0" xfId="42" applyNumberFormat="1" applyFont="1" applyBorder="1" applyAlignment="1">
      <alignment horizontal="right" vertical="center"/>
    </xf>
    <xf numFmtId="0" fontId="6" fillId="0" borderId="13" xfId="42" applyNumberFormat="1" applyFont="1" applyBorder="1" applyAlignment="1">
      <alignment vertical="center"/>
    </xf>
    <xf numFmtId="0" fontId="6" fillId="25" borderId="13" xfId="42" applyNumberFormat="1" applyFont="1" applyFill="1" applyBorder="1" applyAlignment="1">
      <alignment vertical="center"/>
    </xf>
    <xf numFmtId="0" fontId="6" fillId="0" borderId="0" xfId="42" applyNumberFormat="1" applyFont="1" applyBorder="1" applyAlignment="1">
      <alignment vertical="center"/>
    </xf>
    <xf numFmtId="3" fontId="6" fillId="0" borderId="15" xfId="42" applyNumberFormat="1" applyFont="1" applyFill="1" applyBorder="1" applyAlignment="1">
      <alignment vertical="center"/>
    </xf>
    <xf numFmtId="3" fontId="6" fillId="0" borderId="13" xfId="42" applyNumberFormat="1" applyFont="1" applyFill="1" applyBorder="1" applyAlignment="1">
      <alignment vertical="center"/>
    </xf>
    <xf numFmtId="3" fontId="6" fillId="0" borderId="0" xfId="42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horizontal="right" vertical="center"/>
    </xf>
    <xf numFmtId="0" fontId="6" fillId="0" borderId="13" xfId="42" applyNumberFormat="1" applyFont="1" applyFill="1" applyBorder="1" applyAlignment="1">
      <alignment vertical="center"/>
    </xf>
    <xf numFmtId="0" fontId="6" fillId="25" borderId="13" xfId="43" applyNumberFormat="1" applyFont="1" applyFill="1" applyBorder="1" applyAlignment="1">
      <alignment horizontal="center" vertical="center"/>
    </xf>
    <xf numFmtId="3" fontId="6" fillId="0" borderId="15" xfId="43" applyNumberFormat="1" applyFont="1" applyFill="1" applyBorder="1" applyAlignment="1">
      <alignment vertical="center"/>
    </xf>
    <xf numFmtId="3" fontId="6" fillId="0" borderId="13" xfId="43" applyNumberFormat="1" applyFont="1" applyFill="1" applyBorder="1" applyAlignment="1">
      <alignment vertical="center"/>
    </xf>
    <xf numFmtId="3" fontId="6" fillId="0" borderId="0" xfId="43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horizontal="right" vertical="center"/>
    </xf>
    <xf numFmtId="0" fontId="6" fillId="0" borderId="13" xfId="43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0" fontId="6" fillId="25" borderId="15" xfId="43" applyNumberFormat="1" applyFont="1" applyFill="1" applyBorder="1" applyAlignment="1">
      <alignment horizontal="center" vertical="center"/>
    </xf>
    <xf numFmtId="0" fontId="6" fillId="25" borderId="16" xfId="43" applyNumberFormat="1" applyFont="1" applyFill="1" applyBorder="1" applyAlignment="1">
      <alignment horizontal="center" vertical="center"/>
    </xf>
    <xf numFmtId="3" fontId="6" fillId="0" borderId="17" xfId="43" applyNumberFormat="1" applyFont="1" applyFill="1" applyBorder="1" applyAlignment="1">
      <alignment vertical="center"/>
    </xf>
    <xf numFmtId="3" fontId="6" fillId="0" borderId="16" xfId="43" applyNumberFormat="1" applyFont="1" applyFill="1" applyBorder="1" applyAlignment="1">
      <alignment vertical="center"/>
    </xf>
    <xf numFmtId="0" fontId="6" fillId="0" borderId="17" xfId="43" applyNumberFormat="1" applyFont="1" applyFill="1" applyBorder="1" applyAlignment="1">
      <alignment horizontal="right" vertical="center"/>
    </xf>
    <xf numFmtId="0" fontId="6" fillId="0" borderId="16" xfId="43" applyNumberFormat="1" applyFont="1" applyFill="1" applyBorder="1" applyAlignment="1">
      <alignment vertical="center"/>
    </xf>
    <xf numFmtId="38" fontId="6" fillId="0" borderId="0" xfId="33" applyFont="1">
      <alignment vertical="center"/>
    </xf>
    <xf numFmtId="38" fontId="0" fillId="0" borderId="0" xfId="33" applyFont="1">
      <alignment vertical="center"/>
    </xf>
    <xf numFmtId="0" fontId="0" fillId="0" borderId="0" xfId="0" applyFont="1" applyBorder="1" applyAlignment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0" fillId="25" borderId="14" xfId="0" applyFont="1" applyFill="1" applyBorder="1" applyAlignment="1">
      <alignment horizontal="center" vertical="center"/>
    </xf>
    <xf numFmtId="176" fontId="6" fillId="0" borderId="14" xfId="0" applyNumberFormat="1" applyFont="1" applyBorder="1">
      <alignment vertical="center"/>
    </xf>
    <xf numFmtId="0" fontId="0" fillId="0" borderId="0" xfId="0" applyFont="1">
      <alignment vertical="center"/>
    </xf>
    <xf numFmtId="9" fontId="0" fillId="25" borderId="1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標準_A (3)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33"/>
  <sheetViews>
    <sheetView tabSelected="1" zoomScale="85" zoomScaleNormal="85" zoomScaleSheetLayoutView="85" workbookViewId="0">
      <selection activeCell="C24" sqref="C24:J24"/>
    </sheetView>
  </sheetViews>
  <sheetFormatPr defaultRowHeight="13.5" x14ac:dyDescent="0.15"/>
  <cols>
    <col min="1" max="1" width="15.25" style="2" customWidth="1"/>
    <col min="2" max="3" width="12.5" style="2" customWidth="1"/>
    <col min="4" max="10" width="12.5" customWidth="1"/>
  </cols>
  <sheetData>
    <row r="1" spans="1:11" ht="15" customHeight="1" x14ac:dyDescent="0.15">
      <c r="A1" s="1"/>
    </row>
    <row r="2" spans="1:11" ht="20.25" customHeight="1" x14ac:dyDescent="0.15">
      <c r="A2" s="2" t="s">
        <v>0</v>
      </c>
      <c r="B2" s="3"/>
    </row>
    <row r="3" spans="1:11" ht="14.25" customHeight="1" x14ac:dyDescent="0.15">
      <c r="B3" s="3"/>
    </row>
    <row r="4" spans="1:11" ht="20.25" customHeight="1" x14ac:dyDescent="0.15">
      <c r="A4" s="4" t="s">
        <v>1</v>
      </c>
      <c r="B4" s="3"/>
      <c r="J4" s="5" t="s">
        <v>2</v>
      </c>
    </row>
    <row r="5" spans="1:11" s="7" customFormat="1" ht="20.25" customHeight="1" x14ac:dyDescent="0.1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1" ht="20.25" customHeight="1" x14ac:dyDescent="0.15">
      <c r="A6" s="6">
        <v>18</v>
      </c>
      <c r="B6" s="8">
        <v>529539207</v>
      </c>
      <c r="C6" s="8">
        <v>12371592</v>
      </c>
      <c r="D6" s="8">
        <v>26119435</v>
      </c>
      <c r="E6" s="8">
        <v>465312813</v>
      </c>
      <c r="F6" s="8">
        <v>793</v>
      </c>
      <c r="G6" s="8">
        <v>2797431</v>
      </c>
      <c r="H6" s="8">
        <v>523</v>
      </c>
      <c r="I6" s="8">
        <v>34926</v>
      </c>
      <c r="J6" s="8">
        <v>22901694</v>
      </c>
    </row>
    <row r="7" spans="1:11" ht="20.25" customHeight="1" x14ac:dyDescent="0.15">
      <c r="A7" s="6">
        <v>19</v>
      </c>
      <c r="B7" s="8">
        <v>504752919</v>
      </c>
      <c r="C7" s="8">
        <v>12118342</v>
      </c>
      <c r="D7" s="8">
        <v>21543104</v>
      </c>
      <c r="E7" s="8">
        <v>445480157</v>
      </c>
      <c r="F7" s="8">
        <v>778</v>
      </c>
      <c r="G7" s="8">
        <v>2781789</v>
      </c>
      <c r="H7" s="8">
        <v>523</v>
      </c>
      <c r="I7" s="8">
        <v>34839</v>
      </c>
      <c r="J7" s="8">
        <v>22793387</v>
      </c>
    </row>
    <row r="8" spans="1:11" ht="20.25" customHeight="1" x14ac:dyDescent="0.15">
      <c r="A8" s="6">
        <v>20</v>
      </c>
      <c r="B8" s="8">
        <v>483981720</v>
      </c>
      <c r="C8" s="8">
        <v>11949583</v>
      </c>
      <c r="D8" s="8">
        <v>18949344</v>
      </c>
      <c r="E8" s="8">
        <v>427791371</v>
      </c>
      <c r="F8" s="8">
        <v>770</v>
      </c>
      <c r="G8" s="8">
        <v>2791005</v>
      </c>
      <c r="H8" s="8">
        <v>523</v>
      </c>
      <c r="I8" s="8">
        <v>34368</v>
      </c>
      <c r="J8" s="8">
        <v>22464756</v>
      </c>
    </row>
    <row r="9" spans="1:11" ht="20.25" customHeight="1" x14ac:dyDescent="0.15">
      <c r="A9" s="6">
        <v>21</v>
      </c>
      <c r="B9" s="8">
        <f>SUM(C9:J9)</f>
        <v>449972778</v>
      </c>
      <c r="C9" s="8">
        <v>11568224</v>
      </c>
      <c r="D9" s="8">
        <v>17429229</v>
      </c>
      <c r="E9" s="8">
        <v>397155040</v>
      </c>
      <c r="F9" s="8">
        <v>765</v>
      </c>
      <c r="G9" s="8">
        <v>2767622</v>
      </c>
      <c r="H9" s="8">
        <v>523</v>
      </c>
      <c r="I9" s="8">
        <v>34968</v>
      </c>
      <c r="J9" s="8">
        <v>21016407</v>
      </c>
    </row>
    <row r="10" spans="1:11" ht="20.25" customHeight="1" x14ac:dyDescent="0.15">
      <c r="A10" s="6">
        <v>22</v>
      </c>
      <c r="B10" s="8">
        <v>429353722</v>
      </c>
      <c r="C10" s="8">
        <v>11428120</v>
      </c>
      <c r="D10" s="8">
        <v>16133741</v>
      </c>
      <c r="E10" s="8">
        <v>378281607</v>
      </c>
      <c r="F10" s="8">
        <v>765</v>
      </c>
      <c r="G10" s="8">
        <v>2769679</v>
      </c>
      <c r="H10" s="8">
        <v>523</v>
      </c>
      <c r="I10" s="8">
        <v>34898</v>
      </c>
      <c r="J10" s="8">
        <v>20704389</v>
      </c>
    </row>
    <row r="11" spans="1:11" ht="20.25" customHeight="1" x14ac:dyDescent="0.15">
      <c r="A11" s="6">
        <v>23</v>
      </c>
      <c r="B11" s="8">
        <f t="shared" ref="B11:B16" si="0">SUM(C11:J11)</f>
        <v>408513152</v>
      </c>
      <c r="C11" s="8">
        <v>11282797</v>
      </c>
      <c r="D11" s="8">
        <v>14671628</v>
      </c>
      <c r="E11" s="8">
        <v>359596970</v>
      </c>
      <c r="F11" s="8">
        <v>765</v>
      </c>
      <c r="G11" s="8">
        <v>2765807</v>
      </c>
      <c r="H11" s="8">
        <v>523</v>
      </c>
      <c r="I11" s="8">
        <v>34955</v>
      </c>
      <c r="J11" s="8">
        <v>20159707</v>
      </c>
    </row>
    <row r="12" spans="1:11" ht="20.25" customHeight="1" x14ac:dyDescent="0.15">
      <c r="A12" s="6">
        <v>24</v>
      </c>
      <c r="B12" s="8">
        <f t="shared" si="0"/>
        <v>331489579</v>
      </c>
      <c r="C12" s="8">
        <v>10991002</v>
      </c>
      <c r="D12" s="8">
        <v>10407843</v>
      </c>
      <c r="E12" s="8">
        <v>293572265</v>
      </c>
      <c r="F12" s="8">
        <v>765</v>
      </c>
      <c r="G12" s="8">
        <v>2711866</v>
      </c>
      <c r="H12" s="8">
        <v>523</v>
      </c>
      <c r="I12" s="8">
        <v>34812</v>
      </c>
      <c r="J12" s="8">
        <v>13770503</v>
      </c>
    </row>
    <row r="13" spans="1:11" ht="20.25" customHeight="1" x14ac:dyDescent="0.15">
      <c r="A13" s="6">
        <v>25</v>
      </c>
      <c r="B13" s="8">
        <f t="shared" si="0"/>
        <v>332520358</v>
      </c>
      <c r="C13" s="8">
        <v>10739799</v>
      </c>
      <c r="D13" s="8">
        <v>9536925</v>
      </c>
      <c r="E13" s="8">
        <v>295928537</v>
      </c>
      <c r="F13" s="8">
        <v>765</v>
      </c>
      <c r="G13" s="8">
        <v>2715095</v>
      </c>
      <c r="H13" s="8">
        <v>523</v>
      </c>
      <c r="I13" s="8">
        <v>34811</v>
      </c>
      <c r="J13" s="8">
        <v>13563903</v>
      </c>
      <c r="K13" s="9"/>
    </row>
    <row r="14" spans="1:11" ht="20.25" customHeight="1" x14ac:dyDescent="0.15">
      <c r="A14" s="6">
        <v>26</v>
      </c>
      <c r="B14" s="8">
        <f t="shared" si="0"/>
        <v>276274686</v>
      </c>
      <c r="C14" s="8">
        <v>10244493</v>
      </c>
      <c r="D14" s="8">
        <v>7387424</v>
      </c>
      <c r="E14" s="8">
        <v>247987488</v>
      </c>
      <c r="F14" s="8">
        <v>716</v>
      </c>
      <c r="G14" s="8">
        <v>2717491</v>
      </c>
      <c r="H14" s="8">
        <v>523</v>
      </c>
      <c r="I14" s="8">
        <v>29756</v>
      </c>
      <c r="J14" s="8">
        <v>7906795</v>
      </c>
      <c r="K14" s="9"/>
    </row>
    <row r="15" spans="1:11" ht="20.25" customHeight="1" x14ac:dyDescent="0.15">
      <c r="A15" s="6">
        <v>27</v>
      </c>
      <c r="B15" s="8">
        <f t="shared" si="0"/>
        <v>421901730</v>
      </c>
      <c r="C15" s="8">
        <v>10818200</v>
      </c>
      <c r="D15" s="8">
        <v>10149210</v>
      </c>
      <c r="E15" s="8">
        <v>379112905</v>
      </c>
      <c r="F15" s="8">
        <v>765</v>
      </c>
      <c r="G15" s="8">
        <v>2717624</v>
      </c>
      <c r="H15" s="8">
        <v>523</v>
      </c>
      <c r="I15" s="8">
        <v>35078</v>
      </c>
      <c r="J15" s="8">
        <v>19067425</v>
      </c>
      <c r="K15" s="9"/>
    </row>
    <row r="16" spans="1:11" ht="20.25" customHeight="1" x14ac:dyDescent="0.15">
      <c r="A16" s="6">
        <v>28</v>
      </c>
      <c r="B16" s="8">
        <f t="shared" si="0"/>
        <v>420582483</v>
      </c>
      <c r="C16" s="8">
        <v>10739443</v>
      </c>
      <c r="D16" s="8">
        <v>9722236</v>
      </c>
      <c r="E16" s="8">
        <v>377360561</v>
      </c>
      <c r="F16" s="8">
        <v>765</v>
      </c>
      <c r="G16" s="8">
        <v>2706435</v>
      </c>
      <c r="H16" s="8">
        <v>523</v>
      </c>
      <c r="I16" s="8">
        <v>33828</v>
      </c>
      <c r="J16" s="8">
        <v>20018692</v>
      </c>
      <c r="K16" s="9"/>
    </row>
    <row r="17" spans="1:10" ht="20.25" customHeight="1" x14ac:dyDescent="0.15">
      <c r="A17" s="6">
        <v>29</v>
      </c>
      <c r="B17" s="8">
        <f t="shared" ref="B17" si="1">SUM(C17:J17)</f>
        <v>421492696</v>
      </c>
      <c r="C17" s="8">
        <v>10763757</v>
      </c>
      <c r="D17" s="8">
        <v>9548042</v>
      </c>
      <c r="E17" s="8">
        <v>378421246</v>
      </c>
      <c r="F17" s="8">
        <v>765</v>
      </c>
      <c r="G17" s="8">
        <v>2701861</v>
      </c>
      <c r="H17" s="8">
        <v>523</v>
      </c>
      <c r="I17" s="8">
        <v>37810</v>
      </c>
      <c r="J17" s="8">
        <v>20018692</v>
      </c>
    </row>
    <row r="18" spans="1:10" ht="20.25" customHeight="1" x14ac:dyDescent="0.15">
      <c r="A18" s="6">
        <v>30</v>
      </c>
      <c r="B18" s="8">
        <f t="shared" ref="B18:B19" si="2">SUM(C18:J18)</f>
        <v>445814331</v>
      </c>
      <c r="C18" s="8">
        <v>10770893</v>
      </c>
      <c r="D18" s="8">
        <v>9248440</v>
      </c>
      <c r="E18" s="8">
        <v>401288562</v>
      </c>
      <c r="F18" s="8">
        <v>716</v>
      </c>
      <c r="G18" s="8">
        <v>2687752</v>
      </c>
      <c r="H18" s="8">
        <v>452</v>
      </c>
      <c r="I18" s="8">
        <v>41418</v>
      </c>
      <c r="J18" s="8">
        <v>21776098</v>
      </c>
    </row>
    <row r="19" spans="1:10" ht="20.25" customHeight="1" x14ac:dyDescent="0.15">
      <c r="A19" s="49" t="s">
        <v>32</v>
      </c>
      <c r="B19" s="8">
        <f t="shared" si="2"/>
        <v>444681547</v>
      </c>
      <c r="C19" s="8">
        <v>10660525</v>
      </c>
      <c r="D19" s="8">
        <v>8835983</v>
      </c>
      <c r="E19" s="8">
        <v>400241978</v>
      </c>
      <c r="F19" s="8">
        <v>716</v>
      </c>
      <c r="G19" s="8">
        <v>2691878</v>
      </c>
      <c r="H19" s="8">
        <v>386</v>
      </c>
      <c r="I19" s="8">
        <v>43612</v>
      </c>
      <c r="J19" s="8">
        <v>22206469</v>
      </c>
    </row>
    <row r="20" spans="1:10" ht="20.25" customHeight="1" x14ac:dyDescent="0.15">
      <c r="A20" s="49" t="s">
        <v>33</v>
      </c>
      <c r="B20" s="8">
        <v>443128284</v>
      </c>
      <c r="C20" s="8">
        <v>10575626</v>
      </c>
      <c r="D20" s="8">
        <v>8683676</v>
      </c>
      <c r="E20" s="8">
        <v>398879126</v>
      </c>
      <c r="F20" s="8">
        <v>716</v>
      </c>
      <c r="G20" s="8">
        <v>2688269</v>
      </c>
      <c r="H20" s="8">
        <v>391</v>
      </c>
      <c r="I20" s="8">
        <v>41527</v>
      </c>
      <c r="J20" s="8">
        <v>22258953</v>
      </c>
    </row>
    <row r="21" spans="1:10" ht="20.25" customHeight="1" x14ac:dyDescent="0.15">
      <c r="A21" s="50" t="s">
        <v>34</v>
      </c>
      <c r="B21" s="51">
        <v>444377169</v>
      </c>
      <c r="C21" s="51">
        <v>10511429</v>
      </c>
      <c r="D21" s="51">
        <v>8331381</v>
      </c>
      <c r="E21" s="51">
        <v>406444142</v>
      </c>
      <c r="F21" s="51">
        <v>683</v>
      </c>
      <c r="G21" s="51">
        <v>2693184</v>
      </c>
      <c r="H21" s="51">
        <v>391</v>
      </c>
      <c r="I21" s="51">
        <v>42262</v>
      </c>
      <c r="J21" s="51">
        <v>16353697</v>
      </c>
    </row>
    <row r="22" spans="1:10" ht="20.25" customHeight="1" x14ac:dyDescent="0.15">
      <c r="A22" s="49" t="s">
        <v>35</v>
      </c>
      <c r="B22" s="8">
        <v>442362295</v>
      </c>
      <c r="C22" s="8">
        <v>10445974</v>
      </c>
      <c r="D22" s="8">
        <v>8111605</v>
      </c>
      <c r="E22" s="8">
        <v>403845441</v>
      </c>
      <c r="F22" s="8">
        <v>947</v>
      </c>
      <c r="G22" s="8">
        <v>2698497</v>
      </c>
      <c r="H22" s="8">
        <v>391</v>
      </c>
      <c r="I22" s="8">
        <v>43662</v>
      </c>
      <c r="J22" s="8">
        <v>17215778</v>
      </c>
    </row>
    <row r="23" spans="1:10" ht="20.25" customHeight="1" x14ac:dyDescent="0.15">
      <c r="A23" s="53" t="s">
        <v>36</v>
      </c>
      <c r="B23" s="8">
        <v>441337810</v>
      </c>
      <c r="C23" s="8">
        <v>10395729</v>
      </c>
      <c r="D23" s="8">
        <v>7857284</v>
      </c>
      <c r="E23" s="8">
        <v>402430159</v>
      </c>
      <c r="F23" s="8">
        <v>958</v>
      </c>
      <c r="G23" s="8">
        <v>2723376</v>
      </c>
      <c r="H23" s="8">
        <v>391</v>
      </c>
      <c r="I23" s="8">
        <v>45858</v>
      </c>
      <c r="J23" s="8">
        <v>17884055</v>
      </c>
    </row>
    <row r="24" spans="1:10" ht="20.25" customHeight="1" x14ac:dyDescent="0.15">
      <c r="A24" s="53" t="s">
        <v>38</v>
      </c>
      <c r="B24" s="8">
        <v>449376420</v>
      </c>
      <c r="C24" s="8">
        <f>9930577+452270</f>
        <v>10382847</v>
      </c>
      <c r="D24" s="8">
        <f>475230+7482036</f>
        <v>7957266</v>
      </c>
      <c r="E24" s="8">
        <v>409738583</v>
      </c>
      <c r="F24" s="8">
        <v>968</v>
      </c>
      <c r="G24" s="8">
        <v>3476530</v>
      </c>
      <c r="H24" s="8">
        <v>838</v>
      </c>
      <c r="I24" s="8">
        <v>58782</v>
      </c>
      <c r="J24" s="8">
        <v>17760606</v>
      </c>
    </row>
    <row r="25" spans="1:10" ht="20.25" customHeight="1" x14ac:dyDescent="0.15">
      <c r="A25" s="54" t="s">
        <v>37</v>
      </c>
      <c r="B25" s="48"/>
      <c r="C25" s="48"/>
    </row>
    <row r="26" spans="1:10" ht="20.25" customHeight="1" x14ac:dyDescent="0.15">
      <c r="B26" s="52"/>
    </row>
    <row r="27" spans="1:10" s="47" customFormat="1" ht="18" customHeight="1" x14ac:dyDescent="0.15">
      <c r="A27" s="46"/>
      <c r="B27" s="46"/>
      <c r="C27" s="46"/>
    </row>
    <row r="28" spans="1:10" s="47" customFormat="1" ht="18" customHeight="1" x14ac:dyDescent="0.15">
      <c r="A28" s="46"/>
      <c r="B28" s="46"/>
      <c r="C28" s="46"/>
    </row>
    <row r="29" spans="1:10" s="47" customFormat="1" ht="18" customHeight="1" x14ac:dyDescent="0.15">
      <c r="A29" s="46"/>
      <c r="B29" s="46"/>
      <c r="C29" s="46"/>
    </row>
    <row r="30" spans="1:10" s="47" customFormat="1" ht="18" customHeight="1" x14ac:dyDescent="0.15">
      <c r="A30" s="46"/>
      <c r="B30" s="46"/>
      <c r="C30" s="46"/>
    </row>
    <row r="31" spans="1:10" s="47" customFormat="1" ht="18" customHeight="1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s="47" customFormat="1" ht="18" customHeight="1" x14ac:dyDescent="0.15">
      <c r="A32" s="46"/>
      <c r="B32" s="46"/>
      <c r="C32" s="46"/>
    </row>
    <row r="33" spans="1:3" s="47" customFormat="1" ht="18" customHeight="1" x14ac:dyDescent="0.15">
      <c r="A33" s="46"/>
      <c r="B33" s="46"/>
      <c r="C33" s="46"/>
    </row>
  </sheetData>
  <phoneticPr fontId="21"/>
  <pageMargins left="0.74803149606299213" right="0.74803149606299213" top="0.98425196850393704" bottom="0.98425196850393704" header="0.78740157480314965" footer="0.51181102362204722"/>
  <pageSetup paperSize="9" orientation="landscape" r:id="rId1"/>
  <headerFooter>
    <oddHeader>&amp;L第２章　土地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zoomScale="85" zoomScaleNormal="100" workbookViewId="0"/>
  </sheetViews>
  <sheetFormatPr defaultColWidth="10.75" defaultRowHeight="20.25" customHeight="1" x14ac:dyDescent="0.15"/>
  <cols>
    <col min="1" max="1" width="10.625" style="11" customWidth="1"/>
    <col min="2" max="5" width="13.625" style="11" customWidth="1"/>
    <col min="6" max="11" width="12.625" style="11" customWidth="1"/>
    <col min="12" max="12" width="12" style="11" customWidth="1"/>
    <col min="13" max="16384" width="10.75" style="11"/>
  </cols>
  <sheetData>
    <row r="2" spans="1:12" ht="20.25" customHeight="1" x14ac:dyDescent="0.15">
      <c r="A2" s="2" t="s">
        <v>14</v>
      </c>
    </row>
    <row r="4" spans="1:12" ht="20.25" customHeight="1" x14ac:dyDescent="0.15">
      <c r="A4" s="11" t="s">
        <v>28</v>
      </c>
      <c r="K4" s="12" t="s">
        <v>29</v>
      </c>
    </row>
    <row r="5" spans="1:12" ht="20.25" customHeight="1" x14ac:dyDescent="0.15">
      <c r="A5" s="13" t="s">
        <v>15</v>
      </c>
      <c r="B5" s="14" t="s">
        <v>16</v>
      </c>
      <c r="C5" s="13" t="s">
        <v>17</v>
      </c>
      <c r="D5" s="15" t="s">
        <v>18</v>
      </c>
      <c r="E5" s="13" t="s">
        <v>19</v>
      </c>
      <c r="F5" s="15" t="s">
        <v>20</v>
      </c>
      <c r="G5" s="13" t="s">
        <v>21</v>
      </c>
      <c r="H5" s="15" t="s">
        <v>22</v>
      </c>
      <c r="I5" s="13" t="s">
        <v>23</v>
      </c>
      <c r="J5" s="15" t="s">
        <v>24</v>
      </c>
      <c r="K5" s="13" t="s">
        <v>25</v>
      </c>
    </row>
    <row r="6" spans="1:12" ht="20.25" customHeight="1" x14ac:dyDescent="0.15">
      <c r="A6" s="16" t="s">
        <v>26</v>
      </c>
      <c r="B6" s="17">
        <f>SUM(C6:K6)</f>
        <v>244496814</v>
      </c>
      <c r="C6" s="18">
        <v>2208252</v>
      </c>
      <c r="D6" s="17">
        <v>12630711</v>
      </c>
      <c r="E6" s="18">
        <v>222976617</v>
      </c>
      <c r="F6" s="19" t="s">
        <v>27</v>
      </c>
      <c r="G6" s="20">
        <v>52</v>
      </c>
      <c r="H6" s="17">
        <v>407932</v>
      </c>
      <c r="I6" s="20">
        <v>199</v>
      </c>
      <c r="J6" s="17">
        <v>36923</v>
      </c>
      <c r="K6" s="21">
        <v>6236128</v>
      </c>
    </row>
    <row r="7" spans="1:12" ht="20.25" customHeight="1" x14ac:dyDescent="0.15">
      <c r="A7" s="16">
        <v>2</v>
      </c>
      <c r="B7" s="17">
        <f>SUM(C7:K7)</f>
        <v>248495486</v>
      </c>
      <c r="C7" s="18">
        <v>2648409</v>
      </c>
      <c r="D7" s="17">
        <v>13376491</v>
      </c>
      <c r="E7" s="18">
        <v>224380983</v>
      </c>
      <c r="F7" s="19" t="s">
        <v>27</v>
      </c>
      <c r="G7" s="20">
        <v>52</v>
      </c>
      <c r="H7" s="17">
        <v>405997</v>
      </c>
      <c r="I7" s="20">
        <v>138</v>
      </c>
      <c r="J7" s="17">
        <v>36200</v>
      </c>
      <c r="K7" s="18">
        <v>7647216</v>
      </c>
    </row>
    <row r="8" spans="1:12" ht="20.25" customHeight="1" x14ac:dyDescent="0.15">
      <c r="A8" s="16">
        <v>3</v>
      </c>
      <c r="B8" s="17">
        <f>SUM(C8:K8)</f>
        <v>263361225</v>
      </c>
      <c r="C8" s="18">
        <v>2579460</v>
      </c>
      <c r="D8" s="17">
        <v>13844595</v>
      </c>
      <c r="E8" s="18">
        <v>237720030</v>
      </c>
      <c r="F8" s="19" t="s">
        <v>27</v>
      </c>
      <c r="G8" s="20">
        <v>53</v>
      </c>
      <c r="H8" s="17">
        <v>434005</v>
      </c>
      <c r="I8" s="20">
        <v>141</v>
      </c>
      <c r="J8" s="17">
        <v>38127</v>
      </c>
      <c r="K8" s="18">
        <v>8744814</v>
      </c>
    </row>
    <row r="9" spans="1:12" ht="20.25" customHeight="1" x14ac:dyDescent="0.15">
      <c r="A9" s="22">
        <v>4</v>
      </c>
      <c r="B9" s="17">
        <f>SUM(C9:K9)</f>
        <v>265240330</v>
      </c>
      <c r="C9" s="18">
        <v>2947959</v>
      </c>
      <c r="D9" s="17">
        <v>13457866</v>
      </c>
      <c r="E9" s="18">
        <v>240565377</v>
      </c>
      <c r="F9" s="23" t="s">
        <v>27</v>
      </c>
      <c r="G9" s="24">
        <v>53</v>
      </c>
      <c r="H9" s="17">
        <v>433160</v>
      </c>
      <c r="I9" s="24">
        <v>141</v>
      </c>
      <c r="J9" s="17">
        <v>38291</v>
      </c>
      <c r="K9" s="18">
        <v>7797483</v>
      </c>
    </row>
    <row r="10" spans="1:12" ht="20.25" customHeight="1" x14ac:dyDescent="0.15">
      <c r="A10" s="22">
        <v>5</v>
      </c>
      <c r="B10" s="17">
        <f>SUM(C10:K10)</f>
        <v>265748320</v>
      </c>
      <c r="C10" s="18">
        <v>2854419</v>
      </c>
      <c r="D10" s="17">
        <v>13048964</v>
      </c>
      <c r="E10" s="18">
        <v>241937642</v>
      </c>
      <c r="F10" s="23" t="s">
        <v>27</v>
      </c>
      <c r="G10" s="24">
        <v>53</v>
      </c>
      <c r="H10" s="17">
        <v>414908</v>
      </c>
      <c r="I10" s="24">
        <v>141</v>
      </c>
      <c r="J10" s="17">
        <v>35781</v>
      </c>
      <c r="K10" s="18">
        <v>7456412</v>
      </c>
    </row>
    <row r="11" spans="1:12" ht="20.25" customHeight="1" x14ac:dyDescent="0.15">
      <c r="A11" s="25"/>
      <c r="B11" s="26"/>
      <c r="C11" s="24"/>
      <c r="D11" s="26"/>
      <c r="E11" s="24"/>
      <c r="F11" s="26"/>
      <c r="G11" s="24"/>
      <c r="H11" s="26"/>
      <c r="I11" s="24"/>
      <c r="J11" s="26"/>
      <c r="K11" s="24"/>
    </row>
    <row r="12" spans="1:12" ht="20.25" customHeight="1" x14ac:dyDescent="0.15">
      <c r="A12" s="22">
        <v>6</v>
      </c>
      <c r="B12" s="17">
        <f t="shared" ref="B12:B21" si="0">SUM(C12:K12)</f>
        <v>582642407</v>
      </c>
      <c r="C12" s="18">
        <v>6893484</v>
      </c>
      <c r="D12" s="17">
        <v>37857387</v>
      </c>
      <c r="E12" s="18">
        <v>519673292</v>
      </c>
      <c r="F12" s="23" t="s">
        <v>27</v>
      </c>
      <c r="G12" s="24">
        <v>53</v>
      </c>
      <c r="H12" s="17">
        <v>463077</v>
      </c>
      <c r="I12" s="24">
        <v>142</v>
      </c>
      <c r="J12" s="17">
        <v>17271</v>
      </c>
      <c r="K12" s="18">
        <v>17737701</v>
      </c>
    </row>
    <row r="13" spans="1:12" ht="20.25" customHeight="1" x14ac:dyDescent="0.15">
      <c r="A13" s="22">
        <v>7</v>
      </c>
      <c r="B13" s="17">
        <f t="shared" si="0"/>
        <v>585015328</v>
      </c>
      <c r="C13" s="18">
        <v>5264556</v>
      </c>
      <c r="D13" s="17">
        <v>36904326</v>
      </c>
      <c r="E13" s="18">
        <v>521299653</v>
      </c>
      <c r="F13" s="23" t="s">
        <v>27</v>
      </c>
      <c r="G13" s="24">
        <v>52</v>
      </c>
      <c r="H13" s="17">
        <v>462788</v>
      </c>
      <c r="I13" s="24">
        <v>142</v>
      </c>
      <c r="J13" s="17">
        <v>17280</v>
      </c>
      <c r="K13" s="18">
        <v>21066531</v>
      </c>
    </row>
    <row r="14" spans="1:12" ht="20.25" customHeight="1" x14ac:dyDescent="0.15">
      <c r="A14" s="22">
        <v>8</v>
      </c>
      <c r="B14" s="27">
        <f t="shared" si="0"/>
        <v>588522038</v>
      </c>
      <c r="C14" s="28">
        <v>3739853</v>
      </c>
      <c r="D14" s="29">
        <v>36767992</v>
      </c>
      <c r="E14" s="28">
        <v>526158150</v>
      </c>
      <c r="F14" s="30" t="s">
        <v>27</v>
      </c>
      <c r="G14" s="31">
        <v>52</v>
      </c>
      <c r="H14" s="29">
        <v>463783</v>
      </c>
      <c r="I14" s="31">
        <v>142</v>
      </c>
      <c r="J14" s="29">
        <v>16866</v>
      </c>
      <c r="K14" s="28">
        <v>21375200</v>
      </c>
    </row>
    <row r="15" spans="1:12" s="38" customFormat="1" ht="20.25" customHeight="1" x14ac:dyDescent="0.15">
      <c r="A15" s="32">
        <v>9</v>
      </c>
      <c r="B15" s="33">
        <f t="shared" si="0"/>
        <v>597626088</v>
      </c>
      <c r="C15" s="34">
        <v>3338136</v>
      </c>
      <c r="D15" s="35">
        <v>31292958</v>
      </c>
      <c r="E15" s="34">
        <v>529454348</v>
      </c>
      <c r="F15" s="36" t="s">
        <v>27</v>
      </c>
      <c r="G15" s="37">
        <v>52</v>
      </c>
      <c r="H15" s="35">
        <v>461459</v>
      </c>
      <c r="I15" s="37">
        <v>191</v>
      </c>
      <c r="J15" s="35">
        <v>13684</v>
      </c>
      <c r="K15" s="34">
        <v>33065260</v>
      </c>
    </row>
    <row r="16" spans="1:12" s="39" customFormat="1" ht="20.25" customHeight="1" x14ac:dyDescent="0.15">
      <c r="A16" s="32">
        <v>10</v>
      </c>
      <c r="B16" s="33">
        <f t="shared" si="0"/>
        <v>595194750</v>
      </c>
      <c r="C16" s="34">
        <v>4336915</v>
      </c>
      <c r="D16" s="35">
        <v>30136635</v>
      </c>
      <c r="E16" s="34">
        <v>531620672</v>
      </c>
      <c r="F16" s="36" t="s">
        <v>30</v>
      </c>
      <c r="G16" s="37">
        <v>52</v>
      </c>
      <c r="H16" s="35">
        <v>461517</v>
      </c>
      <c r="I16" s="37">
        <v>189</v>
      </c>
      <c r="J16" s="35">
        <v>14470</v>
      </c>
      <c r="K16" s="34">
        <v>28624300</v>
      </c>
      <c r="L16" s="35"/>
    </row>
    <row r="17" spans="1:12" s="39" customFormat="1" ht="20.25" customHeight="1" x14ac:dyDescent="0.15">
      <c r="A17" s="32"/>
      <c r="B17" s="33"/>
      <c r="C17" s="34"/>
      <c r="D17" s="35"/>
      <c r="E17" s="34"/>
      <c r="F17" s="36"/>
      <c r="G17" s="37"/>
      <c r="H17" s="35"/>
      <c r="I17" s="37"/>
      <c r="J17" s="35"/>
      <c r="K17" s="34"/>
      <c r="L17" s="35"/>
    </row>
    <row r="18" spans="1:12" s="39" customFormat="1" ht="20.25" customHeight="1" x14ac:dyDescent="0.15">
      <c r="A18" s="32">
        <v>11</v>
      </c>
      <c r="B18" s="33">
        <f t="shared" si="0"/>
        <v>592838221</v>
      </c>
      <c r="C18" s="34">
        <v>4952806</v>
      </c>
      <c r="D18" s="35">
        <v>28541560</v>
      </c>
      <c r="E18" s="34">
        <v>527950312</v>
      </c>
      <c r="F18" s="36" t="s">
        <v>30</v>
      </c>
      <c r="G18" s="37">
        <v>52</v>
      </c>
      <c r="H18" s="35">
        <v>446491</v>
      </c>
      <c r="I18" s="37">
        <v>228</v>
      </c>
      <c r="J18" s="35">
        <v>14027</v>
      </c>
      <c r="K18" s="34">
        <v>30932745</v>
      </c>
      <c r="L18" s="35"/>
    </row>
    <row r="19" spans="1:12" s="39" customFormat="1" ht="20.25" customHeight="1" x14ac:dyDescent="0.15">
      <c r="A19" s="32">
        <v>12</v>
      </c>
      <c r="B19" s="33">
        <f t="shared" si="0"/>
        <v>576367095</v>
      </c>
      <c r="C19" s="34">
        <v>8590928</v>
      </c>
      <c r="D19" s="35">
        <v>27460773</v>
      </c>
      <c r="E19" s="34">
        <v>508203800</v>
      </c>
      <c r="F19" s="36" t="s">
        <v>30</v>
      </c>
      <c r="G19" s="37">
        <v>52</v>
      </c>
      <c r="H19" s="35">
        <v>396486</v>
      </c>
      <c r="I19" s="37">
        <v>228</v>
      </c>
      <c r="J19" s="35">
        <v>13683</v>
      </c>
      <c r="K19" s="34">
        <v>31701145</v>
      </c>
      <c r="L19" s="35"/>
    </row>
    <row r="20" spans="1:12" s="39" customFormat="1" ht="20.25" customHeight="1" x14ac:dyDescent="0.15">
      <c r="A20" s="40">
        <v>13</v>
      </c>
      <c r="B20" s="33">
        <f t="shared" si="0"/>
        <v>554428048</v>
      </c>
      <c r="C20" s="34">
        <v>8336631</v>
      </c>
      <c r="D20" s="35">
        <v>26143287</v>
      </c>
      <c r="E20" s="34">
        <v>490359429</v>
      </c>
      <c r="F20" s="36" t="s">
        <v>30</v>
      </c>
      <c r="G20" s="37">
        <v>52</v>
      </c>
      <c r="H20" s="35">
        <v>396093</v>
      </c>
      <c r="I20" s="37">
        <v>228</v>
      </c>
      <c r="J20" s="35">
        <v>13613</v>
      </c>
      <c r="K20" s="34">
        <v>29178715</v>
      </c>
      <c r="L20" s="35"/>
    </row>
    <row r="21" spans="1:12" s="39" customFormat="1" ht="20.25" customHeight="1" x14ac:dyDescent="0.15">
      <c r="A21" s="32">
        <v>14</v>
      </c>
      <c r="B21" s="33">
        <f t="shared" si="0"/>
        <v>531895948</v>
      </c>
      <c r="C21" s="34">
        <v>7704958</v>
      </c>
      <c r="D21" s="35">
        <v>24904066</v>
      </c>
      <c r="E21" s="34">
        <v>469298739</v>
      </c>
      <c r="F21" s="36" t="s">
        <v>30</v>
      </c>
      <c r="G21" s="37">
        <v>52</v>
      </c>
      <c r="H21" s="35">
        <v>403335</v>
      </c>
      <c r="I21" s="37">
        <v>228</v>
      </c>
      <c r="J21" s="35">
        <v>13613</v>
      </c>
      <c r="K21" s="34">
        <v>29570957</v>
      </c>
      <c r="L21" s="35"/>
    </row>
    <row r="22" spans="1:12" s="39" customFormat="1" ht="20.25" customHeight="1" x14ac:dyDescent="0.15">
      <c r="A22" s="32">
        <v>15</v>
      </c>
      <c r="B22" s="35">
        <f>SUM(C22:K22)</f>
        <v>509801981</v>
      </c>
      <c r="C22" s="34">
        <v>2600655</v>
      </c>
      <c r="D22" s="35">
        <v>33162753</v>
      </c>
      <c r="E22" s="34">
        <v>446842606</v>
      </c>
      <c r="F22" s="36" t="s">
        <v>30</v>
      </c>
      <c r="G22" s="37">
        <v>52</v>
      </c>
      <c r="H22" s="35">
        <v>396129</v>
      </c>
      <c r="I22" s="37">
        <v>224</v>
      </c>
      <c r="J22" s="35">
        <v>13718</v>
      </c>
      <c r="K22" s="34">
        <v>26785844</v>
      </c>
      <c r="L22" s="35"/>
    </row>
    <row r="23" spans="1:12" s="39" customFormat="1" ht="20.25" customHeight="1" x14ac:dyDescent="0.15">
      <c r="A23" s="32">
        <v>16</v>
      </c>
      <c r="B23" s="35">
        <v>478331466</v>
      </c>
      <c r="C23" s="34">
        <v>2401634</v>
      </c>
      <c r="D23" s="35">
        <v>30713184</v>
      </c>
      <c r="E23" s="34">
        <v>418765112</v>
      </c>
      <c r="F23" s="36" t="s">
        <v>30</v>
      </c>
      <c r="G23" s="37">
        <v>52</v>
      </c>
      <c r="H23" s="35">
        <v>395391</v>
      </c>
      <c r="I23" s="37">
        <v>224</v>
      </c>
      <c r="J23" s="35">
        <v>13668</v>
      </c>
      <c r="K23" s="34">
        <v>26042201</v>
      </c>
      <c r="L23" s="35"/>
    </row>
    <row r="24" spans="1:12" s="39" customFormat="1" ht="20.25" customHeight="1" x14ac:dyDescent="0.15">
      <c r="A24" s="41">
        <v>17</v>
      </c>
      <c r="B24" s="42">
        <v>447935405</v>
      </c>
      <c r="C24" s="43">
        <v>2244803</v>
      </c>
      <c r="D24" s="42">
        <v>27863223</v>
      </c>
      <c r="E24" s="43">
        <v>392562620</v>
      </c>
      <c r="F24" s="44" t="s">
        <v>30</v>
      </c>
      <c r="G24" s="45">
        <v>52</v>
      </c>
      <c r="H24" s="42">
        <v>379483</v>
      </c>
      <c r="I24" s="45">
        <v>224</v>
      </c>
      <c r="J24" s="42">
        <v>13667</v>
      </c>
      <c r="K24" s="43">
        <v>24871333</v>
      </c>
      <c r="L24" s="35"/>
    </row>
    <row r="25" spans="1:12" ht="20.25" customHeight="1" x14ac:dyDescent="0.15">
      <c r="D25" s="26"/>
    </row>
    <row r="26" spans="1:12" ht="20.25" customHeight="1" x14ac:dyDescent="0.15">
      <c r="A26" s="10" t="s">
        <v>13</v>
      </c>
      <c r="B26" s="55" t="s">
        <v>31</v>
      </c>
      <c r="C26" s="56"/>
      <c r="D26" s="26"/>
    </row>
  </sheetData>
  <mergeCells count="1">
    <mergeCell ref="B26:C26"/>
  </mergeCells>
  <phoneticPr fontId="23"/>
  <pageMargins left="0.78740157480314965" right="0.78740157480314965" top="0.59055118110236227" bottom="0.47244094488188981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2-3</vt:lpstr>
      <vt:lpstr>2-3（旧石巻市）</vt:lpstr>
      <vt:lpstr>'2-3（旧石巻市）'!Print_Area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千葉 智洋 [Tomohiro Chiba]</cp:lastModifiedBy>
  <cp:lastPrinted>2024-02-29T00:47:41Z</cp:lastPrinted>
  <dcterms:created xsi:type="dcterms:W3CDTF">2008-04-15T00:39:23Z</dcterms:created>
  <dcterms:modified xsi:type="dcterms:W3CDTF">2025-04-17T00:49:14Z</dcterms:modified>
</cp:coreProperties>
</file>