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1570" windowHeight="7965" tabRatio="749"/>
  </bookViews>
  <sheets>
    <sheet name="15-R03" sheetId="89" r:id="rId1"/>
  </sheets>
  <calcPr calcId="181029"/>
</workbook>
</file>

<file path=xl/calcChain.xml><?xml version="1.0" encoding="utf-8"?>
<calcChain xmlns="http://schemas.openxmlformats.org/spreadsheetml/2006/main">
  <c r="I24" i="89" l="1"/>
  <c r="I25" i="89"/>
  <c r="H24" i="89"/>
  <c r="H23" i="89"/>
  <c r="I23" i="89" s="1"/>
  <c r="H22" i="89"/>
  <c r="I22" i="89" s="1"/>
</calcChain>
</file>

<file path=xl/sharedStrings.xml><?xml version="1.0" encoding="utf-8"?>
<sst xmlns="http://schemas.openxmlformats.org/spreadsheetml/2006/main" count="28" uniqueCount="22">
  <si>
    <t>資料：石巻市社会福祉協議会</t>
    <phoneticPr fontId="2"/>
  </si>
  <si>
    <t>18．歳末たすけあい募金</t>
    <phoneticPr fontId="3"/>
  </si>
  <si>
    <t>達成率
(%)</t>
    <phoneticPr fontId="2"/>
  </si>
  <si>
    <t>目　標　額</t>
  </si>
  <si>
    <t>達　　　　　成　　　　　額</t>
  </si>
  <si>
    <t>戸　　　別</t>
  </si>
  <si>
    <t>職域・学校</t>
  </si>
  <si>
    <t>法　　　人</t>
  </si>
  <si>
    <t>街　　　頭</t>
  </si>
  <si>
    <t>個人・団体</t>
    <rPh sb="3" eb="5">
      <t>ダンタイ</t>
    </rPh>
    <phoneticPr fontId="3"/>
  </si>
  <si>
    <t>単位：円</t>
    <phoneticPr fontId="2"/>
  </si>
  <si>
    <t>年度</t>
    <rPh sb="0" eb="2">
      <t>ネンド</t>
    </rPh>
    <phoneticPr fontId="3"/>
  </si>
  <si>
    <t>計</t>
  </si>
  <si>
    <t>　</t>
    <phoneticPr fontId="2"/>
  </si>
  <si>
    <t>－</t>
    <phoneticPr fontId="2"/>
  </si>
  <si>
    <t>－</t>
    <phoneticPr fontId="2"/>
  </si>
  <si>
    <t>R01</t>
    <phoneticPr fontId="2"/>
  </si>
  <si>
    <t>R02</t>
  </si>
  <si>
    <t>R03</t>
  </si>
  <si>
    <t>R04</t>
  </si>
  <si>
    <t>R05</t>
  </si>
  <si>
    <t>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</si>
</sst>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4" borderId="1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38" fontId="1" fillId="0" borderId="10" xfId="33" applyFont="1" applyFill="1" applyBorder="1" applyAlignment="1">
      <alignment vertical="center"/>
    </xf>
    <xf numFmtId="38" fontId="1" fillId="0" borderId="10" xfId="33" applyFont="1" applyFill="1" applyBorder="1" applyAlignment="1">
      <alignment horizontal="right" vertical="center"/>
    </xf>
    <xf numFmtId="176" fontId="1" fillId="0" borderId="0" xfId="0" applyNumberFormat="1" applyFont="1">
      <alignment vertical="center"/>
    </xf>
    <xf numFmtId="176" fontId="1" fillId="0" borderId="10" xfId="0" applyNumberFormat="1" applyFont="1" applyBorder="1">
      <alignment vertical="center"/>
    </xf>
    <xf numFmtId="38" fontId="0" fillId="0" borderId="0" xfId="0" applyNumberFormat="1">
      <alignment vertical="center"/>
    </xf>
    <xf numFmtId="38" fontId="0" fillId="0" borderId="10" xfId="33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8" fontId="0" fillId="0" borderId="10" xfId="33" applyFont="1" applyFill="1" applyBorder="1" applyAlignment="1">
      <alignment vertical="center"/>
    </xf>
    <xf numFmtId="176" fontId="0" fillId="0" borderId="10" xfId="0" applyNumberFormat="1" applyBorder="1">
      <alignment vertical="center"/>
    </xf>
    <xf numFmtId="0" fontId="0" fillId="24" borderId="10" xfId="0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22" fillId="24" borderId="10" xfId="0" applyFont="1" applyFill="1" applyBorder="1" applyAlignment="1">
      <alignment horizontal="center" vertical="center"/>
    </xf>
    <xf numFmtId="38" fontId="22" fillId="0" borderId="10" xfId="33" applyFont="1" applyFill="1" applyBorder="1" applyAlignment="1">
      <alignment vertical="center"/>
    </xf>
    <xf numFmtId="38" fontId="22" fillId="0" borderId="10" xfId="33" applyFont="1" applyFill="1" applyBorder="1" applyAlignment="1">
      <alignment horizontal="right" vertical="center"/>
    </xf>
    <xf numFmtId="177" fontId="22" fillId="0" borderId="10" xfId="0" applyNumberFormat="1" applyFont="1" applyBorder="1">
      <alignment vertical="center"/>
    </xf>
    <xf numFmtId="0" fontId="1" fillId="24" borderId="10" xfId="0" applyFont="1" applyFill="1" applyBorder="1" applyAlignment="1">
      <alignment horizontal="center" vertical="center"/>
    </xf>
    <xf numFmtId="176" fontId="1" fillId="24" borderId="10" xfId="0" applyNumberFormat="1" applyFont="1" applyFill="1" applyBorder="1" applyAlignment="1">
      <alignment horizontal="center" vertical="center" wrapText="1"/>
    </xf>
    <xf numFmtId="176" fontId="1" fillId="24" borderId="10" xfId="0" applyNumberFormat="1" applyFont="1" applyFill="1" applyBorder="1" applyAlignment="1">
      <alignment horizontal="center" vertical="center"/>
    </xf>
    <xf numFmtId="38" fontId="22" fillId="25" borderId="10" xfId="33" applyFont="1" applyFill="1" applyBorder="1" applyAlignment="1">
      <alignment vertical="center"/>
    </xf>
    <xf numFmtId="38" fontId="22" fillId="25" borderId="10" xfId="33" applyFont="1" applyFill="1" applyBorder="1" applyAlignment="1">
      <alignment horizontal="right" vertical="center"/>
    </xf>
    <xf numFmtId="177" fontId="22" fillId="25" borderId="10" xfId="0" applyNumberFormat="1" applyFon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28"/>
  <sheetViews>
    <sheetView tabSelected="1" workbookViewId="0"/>
  </sheetViews>
  <sheetFormatPr defaultRowHeight="20.25" customHeight="1" x14ac:dyDescent="0.15"/>
  <cols>
    <col min="1" max="1" width="10.625" style="2" customWidth="1"/>
    <col min="2" max="2" width="12.125" style="2" customWidth="1"/>
    <col min="3" max="8" width="12.625" style="2" customWidth="1"/>
    <col min="9" max="9" width="12.625" style="5" customWidth="1"/>
    <col min="10" max="16384" width="9" style="2"/>
  </cols>
  <sheetData>
    <row r="1" spans="1:9" ht="20.25" customHeight="1" x14ac:dyDescent="0.15">
      <c r="A1" s="2" t="s">
        <v>1</v>
      </c>
    </row>
    <row r="2" spans="1:9" ht="12" customHeight="1" x14ac:dyDescent="0.15"/>
    <row r="3" spans="1:9" ht="20.25" customHeight="1" x14ac:dyDescent="0.15">
      <c r="A3" s="2" t="s">
        <v>10</v>
      </c>
    </row>
    <row r="4" spans="1:9" ht="20.25" customHeight="1" x14ac:dyDescent="0.15">
      <c r="A4" s="19" t="s">
        <v>11</v>
      </c>
      <c r="B4" s="19" t="s">
        <v>3</v>
      </c>
      <c r="C4" s="19" t="s">
        <v>4</v>
      </c>
      <c r="D4" s="19"/>
      <c r="E4" s="19"/>
      <c r="F4" s="19"/>
      <c r="G4" s="19"/>
      <c r="H4" s="19"/>
      <c r="I4" s="20" t="s">
        <v>2</v>
      </c>
    </row>
    <row r="5" spans="1:9" ht="20.25" customHeight="1" x14ac:dyDescent="0.15">
      <c r="A5" s="19"/>
      <c r="B5" s="19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12</v>
      </c>
      <c r="I5" s="21"/>
    </row>
    <row r="6" spans="1:9" ht="20.25" customHeight="1" x14ac:dyDescent="0.15">
      <c r="A6" s="1">
        <v>17</v>
      </c>
      <c r="B6" s="3">
        <v>11290000</v>
      </c>
      <c r="C6" s="3">
        <v>9883752</v>
      </c>
      <c r="D6" s="3">
        <v>266972</v>
      </c>
      <c r="E6" s="4">
        <v>202567</v>
      </c>
      <c r="F6" s="3">
        <v>0</v>
      </c>
      <c r="G6" s="3">
        <v>2449219</v>
      </c>
      <c r="H6" s="3">
        <v>12802510</v>
      </c>
      <c r="I6" s="6">
        <v>113.4</v>
      </c>
    </row>
    <row r="7" spans="1:9" ht="20.25" customHeight="1" x14ac:dyDescent="0.15">
      <c r="A7" s="1">
        <v>18</v>
      </c>
      <c r="B7" s="3">
        <v>9830000</v>
      </c>
      <c r="C7" s="3">
        <v>6850210</v>
      </c>
      <c r="D7" s="3">
        <v>932304</v>
      </c>
      <c r="E7" s="4">
        <v>203000</v>
      </c>
      <c r="F7" s="3">
        <v>0</v>
      </c>
      <c r="G7" s="3">
        <v>1610492</v>
      </c>
      <c r="H7" s="3">
        <v>9596006</v>
      </c>
      <c r="I7" s="6">
        <v>97.62</v>
      </c>
    </row>
    <row r="8" spans="1:9" ht="20.25" customHeight="1" x14ac:dyDescent="0.15">
      <c r="A8" s="1">
        <v>19</v>
      </c>
      <c r="B8" s="3">
        <v>6716000</v>
      </c>
      <c r="C8" s="3">
        <v>5231593</v>
      </c>
      <c r="D8" s="3">
        <v>681827</v>
      </c>
      <c r="E8" s="4">
        <v>17490</v>
      </c>
      <c r="F8" s="3">
        <v>0</v>
      </c>
      <c r="G8" s="3">
        <v>1803615</v>
      </c>
      <c r="H8" s="3">
        <v>7734525</v>
      </c>
      <c r="I8" s="6">
        <v>115.17</v>
      </c>
    </row>
    <row r="9" spans="1:9" ht="20.25" customHeight="1" x14ac:dyDescent="0.15">
      <c r="A9" s="1">
        <v>20</v>
      </c>
      <c r="B9" s="3">
        <v>2630000</v>
      </c>
      <c r="C9" s="3">
        <v>614200</v>
      </c>
      <c r="D9" s="3">
        <v>689134</v>
      </c>
      <c r="E9" s="4">
        <v>0</v>
      </c>
      <c r="F9" s="3">
        <v>0</v>
      </c>
      <c r="G9" s="3">
        <v>1812866</v>
      </c>
      <c r="H9" s="3">
        <v>3116200</v>
      </c>
      <c r="I9" s="6">
        <v>118.49</v>
      </c>
    </row>
    <row r="10" spans="1:9" ht="20.25" customHeight="1" x14ac:dyDescent="0.15">
      <c r="A10" s="1">
        <v>21</v>
      </c>
      <c r="B10" s="3">
        <v>2630000</v>
      </c>
      <c r="C10" s="3">
        <v>415500</v>
      </c>
      <c r="D10" s="3">
        <v>410317</v>
      </c>
      <c r="E10" s="4">
        <v>100000</v>
      </c>
      <c r="F10" s="3">
        <v>0</v>
      </c>
      <c r="G10" s="3">
        <v>1964436</v>
      </c>
      <c r="H10" s="3">
        <v>2890253</v>
      </c>
      <c r="I10" s="6">
        <v>109.89</v>
      </c>
    </row>
    <row r="11" spans="1:9" ht="20.25" customHeight="1" x14ac:dyDescent="0.15">
      <c r="A11" s="1">
        <v>22</v>
      </c>
      <c r="B11" s="3">
        <v>2630000</v>
      </c>
      <c r="C11" s="3">
        <v>400000</v>
      </c>
      <c r="D11" s="3">
        <v>295983</v>
      </c>
      <c r="E11" s="4">
        <v>297000</v>
      </c>
      <c r="F11" s="3">
        <v>0</v>
      </c>
      <c r="G11" s="3">
        <v>1046326</v>
      </c>
      <c r="H11" s="3">
        <v>2039309</v>
      </c>
      <c r="I11" s="6">
        <v>77.540000000000006</v>
      </c>
    </row>
    <row r="12" spans="1:9" ht="20.25" customHeight="1" x14ac:dyDescent="0.15">
      <c r="A12" s="1">
        <v>23</v>
      </c>
      <c r="B12" s="8" t="s">
        <v>14</v>
      </c>
      <c r="C12" s="8" t="s">
        <v>14</v>
      </c>
      <c r="D12" s="8" t="s">
        <v>15</v>
      </c>
      <c r="E12" s="8" t="s">
        <v>14</v>
      </c>
      <c r="F12" s="8" t="s">
        <v>14</v>
      </c>
      <c r="G12" s="8" t="s">
        <v>14</v>
      </c>
      <c r="H12" s="8" t="s">
        <v>14</v>
      </c>
      <c r="I12" s="9" t="s">
        <v>14</v>
      </c>
    </row>
    <row r="13" spans="1:9" ht="20.25" customHeight="1" x14ac:dyDescent="0.15">
      <c r="A13" s="1">
        <v>24</v>
      </c>
      <c r="B13" s="10">
        <v>1019654</v>
      </c>
      <c r="C13" s="10">
        <v>216400</v>
      </c>
      <c r="D13" s="10">
        <v>35907</v>
      </c>
      <c r="E13" s="10">
        <v>0</v>
      </c>
      <c r="F13" s="10">
        <v>0</v>
      </c>
      <c r="G13" s="10">
        <v>160000</v>
      </c>
      <c r="H13" s="10">
        <v>412307</v>
      </c>
      <c r="I13" s="11">
        <v>40.43</v>
      </c>
    </row>
    <row r="14" spans="1:9" ht="20.25" customHeight="1" x14ac:dyDescent="0.15">
      <c r="A14" s="1">
        <v>25</v>
      </c>
      <c r="B14" s="10">
        <v>421000</v>
      </c>
      <c r="C14" s="10">
        <v>201100</v>
      </c>
      <c r="D14" s="10">
        <v>8601</v>
      </c>
      <c r="E14" s="10">
        <v>0</v>
      </c>
      <c r="F14" s="10">
        <v>0</v>
      </c>
      <c r="G14" s="10">
        <v>5000</v>
      </c>
      <c r="H14" s="10">
        <v>214701</v>
      </c>
      <c r="I14" s="11">
        <v>50.99</v>
      </c>
    </row>
    <row r="15" spans="1:9" ht="20.25" customHeight="1" x14ac:dyDescent="0.15">
      <c r="A15" s="1">
        <v>26</v>
      </c>
      <c r="B15" s="3">
        <v>210000</v>
      </c>
      <c r="C15" s="3">
        <v>130000</v>
      </c>
      <c r="D15" s="3">
        <v>0</v>
      </c>
      <c r="E15" s="4">
        <v>0</v>
      </c>
      <c r="F15" s="3">
        <v>0</v>
      </c>
      <c r="G15" s="3">
        <v>0</v>
      </c>
      <c r="H15" s="3">
        <v>130000</v>
      </c>
      <c r="I15" s="6">
        <v>61.9</v>
      </c>
    </row>
    <row r="16" spans="1:9" customFormat="1" ht="20.25" customHeight="1" x14ac:dyDescent="0.15">
      <c r="A16" s="12">
        <v>27</v>
      </c>
      <c r="B16" s="10">
        <v>130000</v>
      </c>
      <c r="C16" s="10">
        <v>80000</v>
      </c>
      <c r="D16" s="10">
        <v>0</v>
      </c>
      <c r="E16" s="10">
        <v>0</v>
      </c>
      <c r="F16" s="10">
        <v>0</v>
      </c>
      <c r="G16" s="10">
        <v>0</v>
      </c>
      <c r="H16" s="10">
        <v>80000</v>
      </c>
      <c r="I16" s="11">
        <v>61.53</v>
      </c>
    </row>
    <row r="17" spans="1:9" customFormat="1" ht="20.25" customHeight="1" x14ac:dyDescent="0.15">
      <c r="A17" s="12">
        <v>28</v>
      </c>
      <c r="B17" s="10">
        <v>80000</v>
      </c>
      <c r="C17" s="10">
        <v>100000</v>
      </c>
      <c r="D17" s="10">
        <v>0</v>
      </c>
      <c r="E17" s="13">
        <v>0</v>
      </c>
      <c r="F17" s="10">
        <v>0</v>
      </c>
      <c r="G17" s="10">
        <v>0</v>
      </c>
      <c r="H17" s="10">
        <v>100000</v>
      </c>
      <c r="I17" s="11">
        <v>125</v>
      </c>
    </row>
    <row r="18" spans="1:9" s="14" customFormat="1" ht="20.25" customHeight="1" x14ac:dyDescent="0.15">
      <c r="A18" s="12">
        <v>29</v>
      </c>
      <c r="B18" s="10">
        <v>100000</v>
      </c>
      <c r="C18" s="10">
        <v>100000</v>
      </c>
      <c r="D18" s="10">
        <v>10000</v>
      </c>
      <c r="E18" s="13">
        <v>0</v>
      </c>
      <c r="F18" s="10">
        <v>0</v>
      </c>
      <c r="G18" s="10">
        <v>50000</v>
      </c>
      <c r="H18" s="10">
        <v>160000</v>
      </c>
      <c r="I18" s="11">
        <v>160</v>
      </c>
    </row>
    <row r="19" spans="1:9" s="14" customFormat="1" ht="20.25" customHeight="1" x14ac:dyDescent="0.15">
      <c r="A19" s="12">
        <v>30</v>
      </c>
      <c r="B19" s="10">
        <v>130000</v>
      </c>
      <c r="C19" s="10">
        <v>130000</v>
      </c>
      <c r="D19" s="10">
        <v>0</v>
      </c>
      <c r="E19" s="13">
        <v>0</v>
      </c>
      <c r="F19" s="10">
        <v>0</v>
      </c>
      <c r="G19" s="10">
        <v>0</v>
      </c>
      <c r="H19" s="10">
        <v>130000</v>
      </c>
      <c r="I19" s="11">
        <v>100</v>
      </c>
    </row>
    <row r="20" spans="1:9" s="14" customFormat="1" ht="20.25" customHeight="1" x14ac:dyDescent="0.15">
      <c r="A20" s="12" t="s">
        <v>16</v>
      </c>
      <c r="B20" s="10">
        <v>100000</v>
      </c>
      <c r="C20" s="10">
        <v>100000</v>
      </c>
      <c r="D20" s="10">
        <v>0</v>
      </c>
      <c r="E20" s="13">
        <v>0</v>
      </c>
      <c r="F20" s="10">
        <v>0</v>
      </c>
      <c r="G20" s="10">
        <v>0</v>
      </c>
      <c r="H20" s="10">
        <v>100000</v>
      </c>
      <c r="I20" s="11">
        <v>100</v>
      </c>
    </row>
    <row r="21" spans="1:9" s="14" customFormat="1" ht="20.25" customHeight="1" x14ac:dyDescent="0.15">
      <c r="A21" s="12" t="s">
        <v>17</v>
      </c>
      <c r="B21" s="3">
        <v>100000</v>
      </c>
      <c r="C21" s="3">
        <v>100000</v>
      </c>
      <c r="D21" s="3">
        <v>0</v>
      </c>
      <c r="E21" s="4">
        <v>0</v>
      </c>
      <c r="F21" s="3">
        <v>0</v>
      </c>
      <c r="G21" s="3">
        <v>60800</v>
      </c>
      <c r="H21" s="3">
        <v>160800</v>
      </c>
      <c r="I21" s="11">
        <v>160.08000000000001</v>
      </c>
    </row>
    <row r="22" spans="1:9" s="14" customFormat="1" ht="20.25" customHeight="1" x14ac:dyDescent="0.15">
      <c r="A22" s="15" t="s">
        <v>18</v>
      </c>
      <c r="B22" s="16">
        <v>100000</v>
      </c>
      <c r="C22" s="16">
        <v>100000</v>
      </c>
      <c r="D22" s="16">
        <v>0</v>
      </c>
      <c r="E22" s="17">
        <v>18429</v>
      </c>
      <c r="F22" s="16">
        <v>0</v>
      </c>
      <c r="G22" s="16">
        <v>4148</v>
      </c>
      <c r="H22" s="16">
        <f>SUM(C22:G22)</f>
        <v>122577</v>
      </c>
      <c r="I22" s="18">
        <f>H22/B22*100</f>
        <v>122.577</v>
      </c>
    </row>
    <row r="23" spans="1:9" s="14" customFormat="1" ht="20.25" customHeight="1" x14ac:dyDescent="0.15">
      <c r="A23" s="15" t="s">
        <v>19</v>
      </c>
      <c r="B23" s="16">
        <v>100000</v>
      </c>
      <c r="C23" s="16">
        <v>100000</v>
      </c>
      <c r="D23" s="16">
        <v>0</v>
      </c>
      <c r="E23" s="17">
        <v>0</v>
      </c>
      <c r="F23" s="16">
        <v>0</v>
      </c>
      <c r="G23" s="16">
        <v>5000</v>
      </c>
      <c r="H23" s="16">
        <f>SUM(C23:G23)</f>
        <v>105000</v>
      </c>
      <c r="I23" s="18">
        <f>H23/B23*100</f>
        <v>105</v>
      </c>
    </row>
    <row r="24" spans="1:9" s="14" customFormat="1" ht="20.25" customHeight="1" x14ac:dyDescent="0.15">
      <c r="A24" s="15" t="s">
        <v>20</v>
      </c>
      <c r="B24" s="22">
        <v>105000</v>
      </c>
      <c r="C24" s="22">
        <v>80000</v>
      </c>
      <c r="D24" s="22">
        <v>0</v>
      </c>
      <c r="E24" s="23">
        <v>4175</v>
      </c>
      <c r="F24" s="22">
        <v>0</v>
      </c>
      <c r="G24" s="22">
        <v>16199</v>
      </c>
      <c r="H24" s="22">
        <f>SUM(C24:G24)</f>
        <v>100374</v>
      </c>
      <c r="I24" s="24">
        <f t="shared" ref="I24:I25" si="0">H24/B24*100</f>
        <v>95.594285714285704</v>
      </c>
    </row>
    <row r="25" spans="1:9" s="14" customFormat="1" ht="20.25" customHeight="1" x14ac:dyDescent="0.15">
      <c r="A25" s="15" t="s">
        <v>21</v>
      </c>
      <c r="B25" s="22">
        <v>100000</v>
      </c>
      <c r="C25" s="22">
        <v>0</v>
      </c>
      <c r="D25" s="22">
        <v>0</v>
      </c>
      <c r="E25" s="23">
        <v>0</v>
      </c>
      <c r="F25" s="22">
        <v>0</v>
      </c>
      <c r="G25" s="22">
        <v>0</v>
      </c>
      <c r="H25" s="22">
        <v>0</v>
      </c>
      <c r="I25" s="24">
        <f t="shared" si="0"/>
        <v>0</v>
      </c>
    </row>
    <row r="27" spans="1:9" ht="20.25" customHeight="1" x14ac:dyDescent="0.15">
      <c r="A27" s="2" t="s">
        <v>0</v>
      </c>
    </row>
    <row r="28" spans="1:9" ht="20.25" customHeight="1" x14ac:dyDescent="0.15">
      <c r="G28" s="7" t="s">
        <v>13</v>
      </c>
    </row>
  </sheetData>
  <mergeCells count="4">
    <mergeCell ref="A4:A5"/>
    <mergeCell ref="B4:B5"/>
    <mergeCell ref="C4:H4"/>
    <mergeCell ref="I4:I5"/>
  </mergeCells>
  <phoneticPr fontId="2"/>
  <pageMargins left="0.78740157480314965" right="0.74803149606299213" top="0.98425196850393704" bottom="0.98425196850393704" header="0.70866141732283472" footer="0.51181102362204722"/>
  <pageSetup paperSize="9" scale="78" orientation="portrait" r:id="rId1"/>
  <headerFooter>
    <oddHeader>&amp;L第１５章　社会福祉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15-R03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2024-02-29T01:35:16Z</cp:lastPrinted>
  <dcterms:created xsi:type="dcterms:W3CDTF">2008-02-26T23:27:56Z</dcterms:created>
  <dcterms:modified xsi:type="dcterms:W3CDTF">2025-04-24T02:21:17Z</dcterms:modified>
</cp:coreProperties>
</file>