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復興企画部\SDGs移住定住推進課\令和6年度\08_結婚支援\R6\04_結婚等支援事業補助金\令和６年度募集\【R7版】HP掲載\"/>
    </mc:Choice>
  </mc:AlternateContent>
  <bookViews>
    <workbookView xWindow="0" yWindow="0" windowWidth="21600" windowHeight="9750"/>
  </bookViews>
  <sheets>
    <sheet name="収支予算書" sheetId="1" r:id="rId1"/>
  </sheets>
  <definedNames>
    <definedName name="_xlnm.Print_Area" localSheetId="0">収支予算書!$A$1:$H$54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1" l="1"/>
  <c r="J3" i="1" l="1"/>
  <c r="J47" i="1" s="1"/>
  <c r="E8" i="1"/>
  <c r="F42" i="1" l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E51" i="1" s="1"/>
  <c r="E46" i="1" l="1"/>
  <c r="J46" i="1" s="1"/>
  <c r="E52" i="1"/>
  <c r="E53" i="1" s="1"/>
  <c r="E47" i="1" l="1"/>
  <c r="F7" i="1" s="1"/>
  <c r="E48" i="1"/>
  <c r="F16" i="1" s="1"/>
  <c r="F15" i="1" l="1"/>
  <c r="F21" i="1" s="1"/>
  <c r="E3" i="1" s="1"/>
  <c r="E49" i="1"/>
</calcChain>
</file>

<file path=xl/comments1.xml><?xml version="1.0" encoding="utf-8"?>
<comments xmlns="http://schemas.openxmlformats.org/spreadsheetml/2006/main">
  <authors>
    <author>zaimu_sougou</author>
    <author>門間 一也 [Kazuya Monma]</author>
  </authors>
  <commentList>
    <comment ref="C3" authorId="0" shapeId="0">
      <text>
        <r>
          <rPr>
            <sz val="14"/>
            <color indexed="81"/>
            <rFont val="ＭＳ Ｐゴシック"/>
            <family val="3"/>
            <charset val="128"/>
          </rPr>
          <t>黄色の部分のみ入力してください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7" authorId="1" shapeId="0">
      <text>
        <r>
          <rPr>
            <sz val="14"/>
            <color indexed="81"/>
            <rFont val="ＭＳ Ｐゴシック"/>
            <family val="3"/>
            <charset val="128"/>
          </rPr>
          <t>婚活事業・恋活事業のいずれかを選択してください</t>
        </r>
      </text>
    </comment>
    <comment ref="C10" authorId="0" shapeId="0">
      <text>
        <r>
          <rPr>
            <sz val="14"/>
            <color indexed="81"/>
            <rFont val="ＭＳ Ｐゴシック"/>
            <family val="3"/>
            <charset val="128"/>
          </rPr>
          <t>団体が希望する金額
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B26" authorId="0" shapeId="0">
      <text>
        <r>
          <rPr>
            <sz val="14"/>
            <color indexed="81"/>
            <rFont val="ＭＳ Ｐゴシック"/>
            <family val="3"/>
            <charset val="128"/>
          </rPr>
          <t>補助対象の場合は１
補助対象外の場合は２を入力してください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<sst xmlns="http://schemas.openxmlformats.org/spreadsheetml/2006/main" count="39" uniqueCount="32">
  <si>
    <t>団　体　名</t>
    <phoneticPr fontId="3"/>
  </si>
  <si>
    <t>総事業費</t>
    <phoneticPr fontId="3"/>
  </si>
  <si>
    <t>円</t>
    <rPh sb="0" eb="1">
      <t>エン</t>
    </rPh>
    <phoneticPr fontId="3"/>
  </si>
  <si>
    <t>内容</t>
    <rPh sb="0" eb="2">
      <t>ナイヨウ</t>
    </rPh>
    <phoneticPr fontId="3"/>
  </si>
  <si>
    <t>予算額</t>
    <rPh sb="0" eb="3">
      <t>ヨサンガク</t>
    </rPh>
    <phoneticPr fontId="3"/>
  </si>
  <si>
    <t>予算内容</t>
    <rPh sb="0" eb="1">
      <t>ヨ</t>
    </rPh>
    <rPh sb="1" eb="2">
      <t>ザン</t>
    </rPh>
    <rPh sb="2" eb="4">
      <t>ナイヨウ</t>
    </rPh>
    <phoneticPr fontId="3"/>
  </si>
  <si>
    <t>合　　　　　　　計</t>
    <rPh sb="0" eb="1">
      <t>ゴウ</t>
    </rPh>
    <rPh sb="8" eb="9">
      <t>ケイ</t>
    </rPh>
    <phoneticPr fontId="3"/>
  </si>
  <si>
    <t>項　　　　　　　　目</t>
  </si>
  <si>
    <t>内                容</t>
    <rPh sb="0" eb="1">
      <t>ウチ</t>
    </rPh>
    <rPh sb="17" eb="18">
      <t>カタチ</t>
    </rPh>
    <phoneticPr fontId="3"/>
  </si>
  <si>
    <t>対象＝１　　　　　　対象外=2を入力</t>
    <rPh sb="12" eb="13">
      <t>ガイ</t>
    </rPh>
    <rPh sb="16" eb="18">
      <t>ニュウリョク</t>
    </rPh>
    <phoneticPr fontId="3"/>
  </si>
  <si>
    <t>経費</t>
    <rPh sb="0" eb="2">
      <t>ケイヒ</t>
    </rPh>
    <phoneticPr fontId="3"/>
  </si>
  <si>
    <t>事　業　名</t>
    <phoneticPr fontId="3"/>
  </si>
  <si>
    <t>項目</t>
    <phoneticPr fontId="3"/>
  </si>
  <si>
    <t>備考</t>
    <phoneticPr fontId="3"/>
  </si>
  <si>
    <t>市補助金</t>
    <rPh sb="1" eb="3">
      <t>ホジョ</t>
    </rPh>
    <phoneticPr fontId="3"/>
  </si>
  <si>
    <t>希望補助交付金額</t>
    <rPh sb="0" eb="2">
      <t>キボウ</t>
    </rPh>
    <rPh sb="2" eb="4">
      <t>ホジョ</t>
    </rPh>
    <rPh sb="4" eb="6">
      <t>コウフ</t>
    </rPh>
    <rPh sb="6" eb="8">
      <t>キンガク</t>
    </rPh>
    <phoneticPr fontId="3"/>
  </si>
  <si>
    <t>市補助金交付決定金額</t>
    <rPh sb="1" eb="3">
      <t>ホジョ</t>
    </rPh>
    <rPh sb="4" eb="6">
      <t>コウフ</t>
    </rPh>
    <rPh sb="6" eb="8">
      <t>ケッテイ</t>
    </rPh>
    <rPh sb="8" eb="10">
      <t>キンガク</t>
    </rPh>
    <phoneticPr fontId="3"/>
  </si>
  <si>
    <t>事業種別</t>
    <rPh sb="0" eb="2">
      <t>ジギョウ</t>
    </rPh>
    <rPh sb="2" eb="4">
      <t>シュベツ</t>
    </rPh>
    <phoneticPr fontId="2"/>
  </si>
  <si>
    <t>【収入】</t>
    <phoneticPr fontId="2"/>
  </si>
  <si>
    <t>【支出】</t>
    <rPh sb="1" eb="3">
      <t>シシュツ</t>
    </rPh>
    <phoneticPr fontId="2"/>
  </si>
  <si>
    <t>１_婚活事業</t>
    <rPh sb="2" eb="3">
      <t>コン</t>
    </rPh>
    <rPh sb="3" eb="4">
      <t>カツ</t>
    </rPh>
    <rPh sb="4" eb="6">
      <t>ジギョウ</t>
    </rPh>
    <phoneticPr fontId="2"/>
  </si>
  <si>
    <t>２_恋活事業</t>
    <rPh sb="2" eb="3">
      <t>コイ</t>
    </rPh>
    <rPh sb="3" eb="4">
      <t>カツ</t>
    </rPh>
    <rPh sb="4" eb="6">
      <t>ジギョウ</t>
    </rPh>
    <phoneticPr fontId="2"/>
  </si>
  <si>
    <t xml:space="preserve">市補助額 </t>
    <rPh sb="0" eb="1">
      <t>シ</t>
    </rPh>
    <rPh sb="1" eb="3">
      <t>ホジョ</t>
    </rPh>
    <rPh sb="3" eb="4">
      <t>ガク</t>
    </rPh>
    <phoneticPr fontId="3"/>
  </si>
  <si>
    <t>事業費合計</t>
    <rPh sb="0" eb="1">
      <t>コト</t>
    </rPh>
    <rPh sb="1" eb="2">
      <t>ギョウ</t>
    </rPh>
    <rPh sb="2" eb="3">
      <t>ヒ</t>
    </rPh>
    <rPh sb="3" eb="4">
      <t>ゴウ</t>
    </rPh>
    <rPh sb="4" eb="5">
      <t>ケイ</t>
    </rPh>
    <phoneticPr fontId="3"/>
  </si>
  <si>
    <t>自己負担額</t>
    <rPh sb="0" eb="1">
      <t>ジ</t>
    </rPh>
    <rPh sb="1" eb="2">
      <t>オノレ</t>
    </rPh>
    <rPh sb="2" eb="3">
      <t>フ</t>
    </rPh>
    <rPh sb="3" eb="4">
      <t>タン</t>
    </rPh>
    <rPh sb="4" eb="5">
      <t>ガク</t>
    </rPh>
    <phoneticPr fontId="2"/>
  </si>
  <si>
    <t>参加料</t>
    <rPh sb="0" eb="3">
      <t>サンカリョウ</t>
    </rPh>
    <phoneticPr fontId="2"/>
  </si>
  <si>
    <t>市補助金以外の資金（参加者参加料等）（A）</t>
    <rPh sb="0" eb="1">
      <t>シ</t>
    </rPh>
    <rPh sb="1" eb="4">
      <t>ホジョキン</t>
    </rPh>
    <rPh sb="4" eb="6">
      <t>イガイ</t>
    </rPh>
    <rPh sb="7" eb="9">
      <t>シキン</t>
    </rPh>
    <rPh sb="10" eb="13">
      <t>サンカシャ</t>
    </rPh>
    <rPh sb="13" eb="16">
      <t>サンカリョウ</t>
    </rPh>
    <rPh sb="16" eb="17">
      <t>トウ</t>
    </rPh>
    <phoneticPr fontId="3"/>
  </si>
  <si>
    <t>補助対象経費（B）</t>
    <rPh sb="0" eb="2">
      <t>ホジョ</t>
    </rPh>
    <rPh sb="2" eb="4">
      <t>タイショウ</t>
    </rPh>
    <rPh sb="4" eb="6">
      <t>ケイヒ</t>
    </rPh>
    <phoneticPr fontId="3"/>
  </si>
  <si>
    <t>補助対象外経費（C）</t>
    <rPh sb="0" eb="2">
      <t>ホジョ</t>
    </rPh>
    <rPh sb="2" eb="5">
      <t>タイショウガイ</t>
    </rPh>
    <rPh sb="5" eb="7">
      <t>ケイヒ</t>
    </rPh>
    <phoneticPr fontId="3"/>
  </si>
  <si>
    <t>　　市補助金算出基礎額 （B） －（A)</t>
    <rPh sb="2" eb="3">
      <t>シ</t>
    </rPh>
    <rPh sb="3" eb="6">
      <t>ホジョキン</t>
    </rPh>
    <rPh sb="6" eb="8">
      <t>サンシュツ</t>
    </rPh>
    <rPh sb="8" eb="10">
      <t>キソ</t>
    </rPh>
    <rPh sb="10" eb="11">
      <t>ガク</t>
    </rPh>
    <phoneticPr fontId="3"/>
  </si>
  <si>
    <t>自己負担額（市補助超過額）+（C)</t>
    <rPh sb="0" eb="2">
      <t>ジコ</t>
    </rPh>
    <rPh sb="2" eb="4">
      <t>フタン</t>
    </rPh>
    <rPh sb="4" eb="5">
      <t>ガク</t>
    </rPh>
    <rPh sb="6" eb="7">
      <t>シ</t>
    </rPh>
    <rPh sb="7" eb="9">
      <t>ホジョ</t>
    </rPh>
    <rPh sb="9" eb="11">
      <t>チョウカ</t>
    </rPh>
    <rPh sb="11" eb="12">
      <t>ガク</t>
    </rPh>
    <rPh sb="12" eb="13">
      <t>タイガイ</t>
    </rPh>
    <phoneticPr fontId="2"/>
  </si>
  <si>
    <t>令和7年度　　収　　支　　予　　算　　書</t>
    <rPh sb="0" eb="2">
      <t>レイワ</t>
    </rPh>
    <rPh sb="3" eb="5">
      <t>ネンド</t>
    </rPh>
    <rPh sb="7" eb="8">
      <t>オサム</t>
    </rPh>
    <rPh sb="10" eb="11">
      <t>ササ</t>
    </rPh>
    <rPh sb="13" eb="14">
      <t>ヨ</t>
    </rPh>
    <rPh sb="16" eb="17">
      <t>ザン</t>
    </rPh>
    <rPh sb="19" eb="20">
      <t>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</si>
</sst>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#,##0.00_);[Red]\(#,##0.00\)"/>
    <numFmt numFmtId="178" formatCode="0_ "/>
  </numFmts>
  <fonts count="4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20"/>
      <color indexed="10"/>
      <name val="ＭＳ Ｐ明朝"/>
      <family val="1"/>
      <charset val="128"/>
    </font>
    <font>
      <b/>
      <sz val="16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11"/>
      <color indexed="9"/>
      <name val="ＭＳ Ｐ明朝"/>
      <family val="1"/>
      <charset val="128"/>
    </font>
    <font>
      <sz val="11"/>
      <name val="ＭＳ Ｐゴシック"/>
      <family val="3"/>
      <charset val="128"/>
    </font>
    <font>
      <sz val="22"/>
      <name val="ＭＳ Ｐ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indexed="22"/>
      <name val="ＭＳ Ｐ明朝"/>
      <family val="1"/>
      <charset val="128"/>
    </font>
    <font>
      <sz val="11"/>
      <color indexed="22"/>
      <name val="ＭＳ Ｐ明朝"/>
      <family val="1"/>
      <charset val="128"/>
    </font>
    <font>
      <sz val="16"/>
      <color indexed="22"/>
      <name val="ＭＳ Ｐ明朝"/>
      <family val="1"/>
      <charset val="128"/>
    </font>
    <font>
      <b/>
      <sz val="14"/>
      <color indexed="22"/>
      <name val="ＭＳ Ｐゴシック"/>
      <family val="3"/>
      <charset val="128"/>
    </font>
    <font>
      <sz val="14"/>
      <color indexed="22"/>
      <name val="ＭＳ Ｐゴシック"/>
      <family val="3"/>
      <charset val="128"/>
    </font>
    <font>
      <b/>
      <sz val="12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18"/>
      <color indexed="22"/>
      <name val="ＭＳ Ｐ明朝"/>
      <family val="1"/>
      <charset val="128"/>
    </font>
    <font>
      <sz val="16"/>
      <color indexed="8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11"/>
      <color theme="0" tint="-0.14999847407452621"/>
      <name val="ＭＳ Ｐゴシック"/>
      <family val="2"/>
      <charset val="128"/>
      <scheme val="minor"/>
    </font>
    <font>
      <sz val="11"/>
      <color theme="0" tint="-0.14999847407452621"/>
      <name val="ＭＳ Ｐゴシック"/>
      <family val="3"/>
      <charset val="128"/>
      <scheme val="minor"/>
    </font>
    <font>
      <sz val="11"/>
      <color theme="0" tint="-0.14999847407452621"/>
      <name val="ＭＳ Ｐ明朝"/>
      <family val="1"/>
      <charset val="128"/>
    </font>
    <font>
      <b/>
      <sz val="12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22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22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0.5"/>
      <name val="ＭＳ Ｐゴシック"/>
      <family val="3"/>
      <charset val="128"/>
      <scheme val="minor"/>
    </font>
    <font>
      <sz val="22"/>
      <color indexed="12"/>
      <name val="ＭＳ Ｐゴシック"/>
      <family val="3"/>
      <charset val="128"/>
      <scheme val="minor"/>
    </font>
    <font>
      <b/>
      <sz val="12"/>
      <color indexed="12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89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176" fontId="4" fillId="2" borderId="0" xfId="0" applyNumberFormat="1" applyFont="1" applyFill="1">
      <alignment vertical="center"/>
    </xf>
    <xf numFmtId="0" fontId="8" fillId="2" borderId="0" xfId="0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distributed" vertical="center"/>
    </xf>
    <xf numFmtId="176" fontId="4" fillId="2" borderId="0" xfId="0" applyNumberFormat="1" applyFont="1" applyFill="1" applyAlignment="1">
      <alignment vertical="center"/>
    </xf>
    <xf numFmtId="176" fontId="6" fillId="2" borderId="0" xfId="0" applyNumberFormat="1" applyFont="1" applyFill="1" applyAlignment="1">
      <alignment horizontal="right"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Border="1">
      <alignment vertical="center"/>
    </xf>
    <xf numFmtId="0" fontId="12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right" vertical="center"/>
    </xf>
    <xf numFmtId="38" fontId="8" fillId="2" borderId="0" xfId="1" applyFont="1" applyFill="1" applyBorder="1" applyAlignment="1">
      <alignment horizontal="left" vertical="center"/>
    </xf>
    <xf numFmtId="177" fontId="12" fillId="2" borderId="0" xfId="0" applyNumberFormat="1" applyFont="1" applyFill="1" applyBorder="1" applyAlignment="1">
      <alignment vertical="center"/>
    </xf>
    <xf numFmtId="38" fontId="14" fillId="0" borderId="0" xfId="1" applyFont="1" applyFill="1" applyBorder="1" applyAlignment="1" applyProtection="1">
      <alignment horizontal="right" vertical="center"/>
      <protection locked="0"/>
    </xf>
    <xf numFmtId="0" fontId="10" fillId="0" borderId="0" xfId="0" applyFont="1" applyAlignment="1">
      <alignment horizontal="center" vertical="center"/>
    </xf>
    <xf numFmtId="0" fontId="16" fillId="4" borderId="2" xfId="0" applyFont="1" applyFill="1" applyBorder="1" applyAlignment="1">
      <alignment vertical="center"/>
    </xf>
    <xf numFmtId="178" fontId="9" fillId="4" borderId="5" xfId="0" applyNumberFormat="1" applyFont="1" applyFill="1" applyBorder="1" applyAlignment="1">
      <alignment horizontal="distributed" vertical="center" justifyLastLine="1"/>
    </xf>
    <xf numFmtId="0" fontId="16" fillId="4" borderId="10" xfId="0" applyFont="1" applyFill="1" applyBorder="1" applyAlignment="1">
      <alignment vertical="center"/>
    </xf>
    <xf numFmtId="0" fontId="9" fillId="4" borderId="13" xfId="0" applyFont="1" applyFill="1" applyBorder="1" applyAlignment="1">
      <alignment horizontal="distributed" vertical="center" wrapText="1" justifyLastLine="1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24" xfId="0" applyFont="1" applyFill="1" applyBorder="1" applyAlignment="1">
      <alignment horizontal="center" vertical="center"/>
    </xf>
    <xf numFmtId="0" fontId="7" fillId="4" borderId="29" xfId="0" applyFont="1" applyFill="1" applyBorder="1" applyAlignment="1">
      <alignment horizontal="center" vertical="center"/>
    </xf>
    <xf numFmtId="0" fontId="7" fillId="4" borderId="30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distributed" vertical="center" wrapText="1" justifyLastLine="1"/>
    </xf>
    <xf numFmtId="176" fontId="12" fillId="2" borderId="0" xfId="0" applyNumberFormat="1" applyFont="1" applyFill="1">
      <alignment vertical="center"/>
    </xf>
    <xf numFmtId="0" fontId="4" fillId="2" borderId="0" xfId="0" applyFont="1" applyFill="1" applyBorder="1">
      <alignment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18" fillId="0" borderId="0" xfId="0" applyFont="1" applyBorder="1" applyAlignment="1">
      <alignment horizontal="distributed" vertical="center" justifyLastLine="1"/>
    </xf>
    <xf numFmtId="0" fontId="19" fillId="0" borderId="0" xfId="0" applyFont="1" applyBorder="1" applyAlignment="1">
      <alignment horizontal="distributed" vertical="center" justifyLastLine="1"/>
    </xf>
    <xf numFmtId="176" fontId="20" fillId="0" borderId="0" xfId="0" applyNumberFormat="1" applyFont="1" applyBorder="1">
      <alignment vertical="center"/>
    </xf>
    <xf numFmtId="0" fontId="19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21" fillId="0" borderId="0" xfId="0" applyFont="1" applyBorder="1" applyAlignment="1" applyProtection="1">
      <alignment horizontal="distributed" vertical="center" justifyLastLine="1" shrinkToFit="1"/>
    </xf>
    <xf numFmtId="176" fontId="21" fillId="0" borderId="0" xfId="0" applyNumberFormat="1" applyFont="1" applyBorder="1" applyAlignment="1" applyProtection="1">
      <alignment horizontal="center" vertical="center" wrapText="1"/>
    </xf>
    <xf numFmtId="176" fontId="23" fillId="0" borderId="0" xfId="0" applyNumberFormat="1" applyFont="1" applyBorder="1" applyAlignment="1" applyProtection="1">
      <alignment horizontal="center" vertical="center" wrapText="1"/>
    </xf>
    <xf numFmtId="176" fontId="24" fillId="0" borderId="0" xfId="0" applyNumberFormat="1" applyFont="1">
      <alignment vertical="center"/>
    </xf>
    <xf numFmtId="177" fontId="25" fillId="0" borderId="0" xfId="0" applyNumberFormat="1" applyFont="1" applyFill="1" applyBorder="1" applyProtection="1">
      <alignment vertical="center"/>
    </xf>
    <xf numFmtId="176" fontId="25" fillId="0" borderId="0" xfId="0" applyNumberFormat="1" applyFont="1" applyBorder="1" applyAlignment="1" applyProtection="1">
      <alignment vertical="center"/>
    </xf>
    <xf numFmtId="176" fontId="26" fillId="0" borderId="0" xfId="0" applyNumberFormat="1" applyFont="1" applyBorder="1" applyAlignment="1" applyProtection="1">
      <alignment vertical="center"/>
    </xf>
    <xf numFmtId="0" fontId="24" fillId="0" borderId="0" xfId="0" applyFont="1">
      <alignment vertical="center"/>
    </xf>
    <xf numFmtId="0" fontId="15" fillId="2" borderId="0" xfId="0" applyFont="1" applyFill="1" applyAlignment="1">
      <alignment horizontal="left"/>
    </xf>
    <xf numFmtId="0" fontId="15" fillId="2" borderId="0" xfId="0" applyFont="1" applyFill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176" fontId="31" fillId="0" borderId="0" xfId="0" applyNumberFormat="1" applyFont="1">
      <alignment vertical="center"/>
    </xf>
    <xf numFmtId="0" fontId="0" fillId="0" borderId="57" xfId="0" applyNumberFormat="1" applyBorder="1">
      <alignment vertical="center"/>
    </xf>
    <xf numFmtId="0" fontId="32" fillId="2" borderId="0" xfId="0" applyFont="1" applyFill="1" applyAlignment="1">
      <alignment horizontal="distributed" vertical="center"/>
    </xf>
    <xf numFmtId="0" fontId="16" fillId="4" borderId="60" xfId="0" applyFont="1" applyFill="1" applyBorder="1" applyAlignment="1">
      <alignment vertical="center"/>
    </xf>
    <xf numFmtId="0" fontId="16" fillId="4" borderId="0" xfId="0" applyFont="1" applyFill="1" applyBorder="1" applyAlignment="1">
      <alignment vertical="center"/>
    </xf>
    <xf numFmtId="0" fontId="4" fillId="2" borderId="2" xfId="0" applyFont="1" applyFill="1" applyBorder="1">
      <alignment vertical="center"/>
    </xf>
    <xf numFmtId="0" fontId="4" fillId="0" borderId="10" xfId="0" applyFont="1" applyBorder="1">
      <alignment vertical="center"/>
    </xf>
    <xf numFmtId="176" fontId="34" fillId="0" borderId="0" xfId="0" applyNumberFormat="1" applyFont="1">
      <alignment vertical="center"/>
    </xf>
    <xf numFmtId="176" fontId="35" fillId="3" borderId="27" xfId="0" applyNumberFormat="1" applyFont="1" applyFill="1" applyBorder="1" applyProtection="1">
      <alignment vertical="center"/>
      <protection locked="0"/>
    </xf>
    <xf numFmtId="176" fontId="35" fillId="3" borderId="33" xfId="0" applyNumberFormat="1" applyFont="1" applyFill="1" applyBorder="1" applyProtection="1">
      <alignment vertical="center"/>
      <protection locked="0"/>
    </xf>
    <xf numFmtId="0" fontId="33" fillId="3" borderId="27" xfId="0" applyFont="1" applyFill="1" applyBorder="1" applyAlignment="1" applyProtection="1">
      <alignment vertical="center" wrapText="1"/>
      <protection locked="0"/>
    </xf>
    <xf numFmtId="0" fontId="33" fillId="3" borderId="33" xfId="0" applyFont="1" applyFill="1" applyBorder="1" applyAlignment="1" applyProtection="1">
      <alignment vertical="center" wrapText="1"/>
      <protection locked="0"/>
    </xf>
    <xf numFmtId="0" fontId="17" fillId="7" borderId="6" xfId="0" applyFont="1" applyFill="1" applyBorder="1" applyAlignment="1">
      <alignment horizontal="distributed" vertical="center" wrapText="1" justifyLastLine="1"/>
    </xf>
    <xf numFmtId="0" fontId="38" fillId="3" borderId="46" xfId="0" applyFont="1" applyFill="1" applyBorder="1" applyAlignment="1" applyProtection="1">
      <alignment horizontal="center" vertical="center"/>
      <protection locked="0"/>
    </xf>
    <xf numFmtId="0" fontId="36" fillId="7" borderId="21" xfId="0" applyFont="1" applyFill="1" applyBorder="1" applyAlignment="1" applyProtection="1">
      <alignment horizontal="center" vertical="center" wrapText="1"/>
    </xf>
    <xf numFmtId="0" fontId="33" fillId="3" borderId="21" xfId="0" applyFont="1" applyFill="1" applyBorder="1" applyAlignment="1" applyProtection="1">
      <alignment horizontal="center" vertical="center" wrapText="1"/>
      <protection locked="0"/>
    </xf>
    <xf numFmtId="0" fontId="33" fillId="3" borderId="21" xfId="0" applyFont="1" applyFill="1" applyBorder="1" applyAlignment="1" applyProtection="1">
      <alignment vertical="center" wrapText="1"/>
      <protection locked="0"/>
    </xf>
    <xf numFmtId="176" fontId="35" fillId="3" borderId="21" xfId="0" applyNumberFormat="1" applyFont="1" applyFill="1" applyBorder="1" applyAlignment="1" applyProtection="1">
      <alignment vertical="center"/>
      <protection locked="0"/>
    </xf>
    <xf numFmtId="0" fontId="38" fillId="3" borderId="48" xfId="0" applyFont="1" applyFill="1" applyBorder="1" applyAlignment="1" applyProtection="1">
      <alignment horizontal="center" vertical="center"/>
      <protection locked="0"/>
    </xf>
    <xf numFmtId="0" fontId="33" fillId="3" borderId="27" xfId="0" applyFont="1" applyFill="1" applyBorder="1" applyProtection="1">
      <alignment vertical="center"/>
      <protection locked="0"/>
    </xf>
    <xf numFmtId="0" fontId="38" fillId="3" borderId="32" xfId="0" applyFont="1" applyFill="1" applyBorder="1" applyAlignment="1" applyProtection="1">
      <alignment horizontal="center" vertical="center"/>
      <protection locked="0"/>
    </xf>
    <xf numFmtId="176" fontId="35" fillId="0" borderId="6" xfId="0" applyNumberFormat="1" applyFont="1" applyBorder="1" applyAlignment="1">
      <alignment horizontal="right" vertical="center" justifyLastLine="1"/>
    </xf>
    <xf numFmtId="176" fontId="35" fillId="7" borderId="21" xfId="0" applyNumberFormat="1" applyFont="1" applyFill="1" applyBorder="1">
      <alignment vertical="center"/>
    </xf>
    <xf numFmtId="177" fontId="33" fillId="7" borderId="21" xfId="0" applyNumberFormat="1" applyFont="1" applyFill="1" applyBorder="1" applyAlignment="1">
      <alignment vertical="center" wrapText="1"/>
    </xf>
    <xf numFmtId="176" fontId="35" fillId="7" borderId="38" xfId="0" applyNumberFormat="1" applyFont="1" applyFill="1" applyBorder="1">
      <alignment vertical="center"/>
    </xf>
    <xf numFmtId="0" fontId="45" fillId="5" borderId="0" xfId="0" applyFont="1" applyFill="1" applyBorder="1" applyAlignment="1">
      <alignment horizontal="center" vertical="center"/>
    </xf>
    <xf numFmtId="38" fontId="35" fillId="2" borderId="0" xfId="1" applyFont="1" applyFill="1" applyBorder="1" applyAlignment="1">
      <alignment vertical="center"/>
    </xf>
    <xf numFmtId="38" fontId="33" fillId="2" borderId="0" xfId="1" applyFont="1" applyFill="1" applyBorder="1" applyAlignment="1">
      <alignment horizontal="left" vertical="center"/>
    </xf>
    <xf numFmtId="38" fontId="35" fillId="3" borderId="0" xfId="1" applyFont="1" applyFill="1" applyBorder="1" applyAlignment="1" applyProtection="1">
      <alignment vertical="center"/>
      <protection locked="0"/>
    </xf>
    <xf numFmtId="176" fontId="35" fillId="4" borderId="22" xfId="0" applyNumberFormat="1" applyFont="1" applyFill="1" applyBorder="1">
      <alignment vertical="center"/>
    </xf>
    <xf numFmtId="176" fontId="35" fillId="4" borderId="28" xfId="0" applyNumberFormat="1" applyFont="1" applyFill="1" applyBorder="1">
      <alignment vertical="center"/>
    </xf>
    <xf numFmtId="176" fontId="46" fillId="4" borderId="62" xfId="0" applyNumberFormat="1" applyFont="1" applyFill="1" applyBorder="1">
      <alignment vertical="center"/>
    </xf>
    <xf numFmtId="176" fontId="35" fillId="4" borderId="56" xfId="0" applyNumberFormat="1" applyFont="1" applyFill="1" applyBorder="1">
      <alignment vertical="center"/>
    </xf>
    <xf numFmtId="176" fontId="35" fillId="4" borderId="69" xfId="0" applyNumberFormat="1" applyFont="1" applyFill="1" applyBorder="1">
      <alignment vertical="center"/>
    </xf>
    <xf numFmtId="176" fontId="35" fillId="4" borderId="40" xfId="0" applyNumberFormat="1" applyFont="1" applyFill="1" applyBorder="1">
      <alignment vertical="center"/>
    </xf>
    <xf numFmtId="176" fontId="41" fillId="0" borderId="57" xfId="0" applyNumberFormat="1" applyFont="1" applyBorder="1">
      <alignment vertical="center"/>
    </xf>
    <xf numFmtId="0" fontId="32" fillId="7" borderId="74" xfId="0" applyFont="1" applyFill="1" applyBorder="1" applyAlignment="1">
      <alignment horizontal="justify" vertical="center"/>
    </xf>
    <xf numFmtId="176" fontId="35" fillId="7" borderId="74" xfId="0" applyNumberFormat="1" applyFont="1" applyFill="1" applyBorder="1">
      <alignment vertical="center"/>
    </xf>
    <xf numFmtId="0" fontId="43" fillId="2" borderId="10" xfId="0" applyFont="1" applyFill="1" applyBorder="1" applyAlignment="1">
      <alignment horizontal="center" vertical="center"/>
    </xf>
    <xf numFmtId="176" fontId="25" fillId="0" borderId="0" xfId="0" applyNumberFormat="1" applyFont="1" applyBorder="1" applyAlignment="1" applyProtection="1">
      <alignment horizontal="right" vertical="center" justifyLastLine="1"/>
    </xf>
    <xf numFmtId="0" fontId="25" fillId="0" borderId="0" xfId="0" applyFont="1" applyBorder="1" applyAlignment="1" applyProtection="1">
      <alignment horizontal="right" vertical="center" justifyLastLine="1"/>
    </xf>
    <xf numFmtId="0" fontId="32" fillId="4" borderId="51" xfId="0" applyFont="1" applyFill="1" applyBorder="1" applyAlignment="1">
      <alignment horizontal="left" vertical="center" justifyLastLine="1"/>
    </xf>
    <xf numFmtId="0" fontId="32" fillId="4" borderId="52" xfId="0" applyFont="1" applyFill="1" applyBorder="1" applyAlignment="1">
      <alignment horizontal="left" vertical="center" justifyLastLine="1"/>
    </xf>
    <xf numFmtId="0" fontId="32" fillId="4" borderId="53" xfId="0" applyFont="1" applyFill="1" applyBorder="1" applyAlignment="1">
      <alignment horizontal="left" vertical="center" justifyLastLine="1"/>
    </xf>
    <xf numFmtId="0" fontId="32" fillId="4" borderId="26" xfId="0" applyFont="1" applyFill="1" applyBorder="1" applyAlignment="1">
      <alignment horizontal="left" vertical="center" justifyLastLine="1"/>
    </xf>
    <xf numFmtId="0" fontId="47" fillId="4" borderId="63" xfId="0" applyFont="1" applyFill="1" applyBorder="1" applyAlignment="1">
      <alignment horizontal="left" vertical="center"/>
    </xf>
    <xf numFmtId="0" fontId="47" fillId="4" borderId="64" xfId="0" applyFont="1" applyFill="1" applyBorder="1" applyAlignment="1">
      <alignment horizontal="left" vertical="center"/>
    </xf>
    <xf numFmtId="0" fontId="47" fillId="4" borderId="65" xfId="0" applyFont="1" applyFill="1" applyBorder="1" applyAlignment="1">
      <alignment horizontal="left" vertical="center"/>
    </xf>
    <xf numFmtId="0" fontId="47" fillId="4" borderId="61" xfId="0" applyFont="1" applyFill="1" applyBorder="1" applyAlignment="1">
      <alignment horizontal="left" vertical="center"/>
    </xf>
    <xf numFmtId="0" fontId="32" fillId="4" borderId="54" xfId="0" applyFont="1" applyFill="1" applyBorder="1" applyAlignment="1">
      <alignment horizontal="left" vertical="center" justifyLastLine="1"/>
    </xf>
    <xf numFmtId="0" fontId="32" fillId="4" borderId="55" xfId="0" applyFont="1" applyFill="1" applyBorder="1" applyAlignment="1">
      <alignment horizontal="left" vertical="center" justifyLastLine="1"/>
    </xf>
    <xf numFmtId="0" fontId="32" fillId="4" borderId="6" xfId="0" applyFont="1" applyFill="1" applyBorder="1" applyAlignment="1">
      <alignment horizontal="left" vertical="center"/>
    </xf>
    <xf numFmtId="0" fontId="32" fillId="4" borderId="29" xfId="0" applyFont="1" applyFill="1" applyBorder="1" applyAlignment="1">
      <alignment horizontal="left" vertical="center" justifyLastLine="1"/>
    </xf>
    <xf numFmtId="0" fontId="32" fillId="4" borderId="32" xfId="0" applyFont="1" applyFill="1" applyBorder="1" applyAlignment="1">
      <alignment horizontal="left" vertical="center" justifyLastLine="1"/>
    </xf>
    <xf numFmtId="0" fontId="32" fillId="4" borderId="33" xfId="0" applyFont="1" applyFill="1" applyBorder="1" applyAlignment="1">
      <alignment horizontal="left" vertical="center" justifyLastLine="1"/>
    </xf>
    <xf numFmtId="0" fontId="21" fillId="0" borderId="0" xfId="0" applyFont="1" applyBorder="1" applyAlignment="1" applyProtection="1">
      <alignment horizontal="distributed" vertical="center" justifyLastLine="1"/>
    </xf>
    <xf numFmtId="0" fontId="22" fillId="0" borderId="0" xfId="0" applyFont="1" applyBorder="1" applyAlignment="1" applyProtection="1">
      <alignment horizontal="distributed" vertical="center"/>
    </xf>
    <xf numFmtId="0" fontId="32" fillId="4" borderId="66" xfId="0" applyFont="1" applyFill="1" applyBorder="1" applyAlignment="1">
      <alignment horizontal="left" vertical="center" justifyLastLine="1"/>
    </xf>
    <xf numFmtId="0" fontId="32" fillId="4" borderId="67" xfId="0" applyFont="1" applyFill="1" applyBorder="1" applyAlignment="1">
      <alignment horizontal="left" vertical="center" justifyLastLine="1"/>
    </xf>
    <xf numFmtId="0" fontId="32" fillId="4" borderId="68" xfId="0" applyFont="1" applyFill="1" applyBorder="1" applyAlignment="1">
      <alignment horizontal="left" vertical="center"/>
    </xf>
    <xf numFmtId="0" fontId="32" fillId="4" borderId="20" xfId="0" applyFont="1" applyFill="1" applyBorder="1" applyAlignment="1">
      <alignment horizontal="left" vertical="center"/>
    </xf>
    <xf numFmtId="0" fontId="32" fillId="4" borderId="66" xfId="0" applyFont="1" applyFill="1" applyBorder="1" applyAlignment="1">
      <alignment horizontal="justify" vertical="center"/>
    </xf>
    <xf numFmtId="0" fontId="32" fillId="4" borderId="67" xfId="0" applyFont="1" applyFill="1" applyBorder="1" applyAlignment="1">
      <alignment horizontal="justify" vertical="center"/>
    </xf>
    <xf numFmtId="0" fontId="32" fillId="4" borderId="68" xfId="0" applyFont="1" applyFill="1" applyBorder="1" applyAlignment="1">
      <alignment horizontal="justify" vertical="center"/>
    </xf>
    <xf numFmtId="0" fontId="32" fillId="4" borderId="20" xfId="0" applyFont="1" applyFill="1" applyBorder="1" applyAlignment="1">
      <alignment horizontal="justify" vertical="center"/>
    </xf>
    <xf numFmtId="0" fontId="32" fillId="4" borderId="70" xfId="0" applyFont="1" applyFill="1" applyBorder="1" applyAlignment="1">
      <alignment horizontal="justify" vertical="center"/>
    </xf>
    <xf numFmtId="0" fontId="32" fillId="4" borderId="71" xfId="0" applyFont="1" applyFill="1" applyBorder="1" applyAlignment="1">
      <alignment horizontal="justify" vertical="center"/>
    </xf>
    <xf numFmtId="0" fontId="32" fillId="4" borderId="72" xfId="0" applyFont="1" applyFill="1" applyBorder="1" applyAlignment="1">
      <alignment horizontal="justify" vertical="center"/>
    </xf>
    <xf numFmtId="0" fontId="32" fillId="4" borderId="73" xfId="0" applyFont="1" applyFill="1" applyBorder="1" applyAlignment="1">
      <alignment horizontal="justify" vertical="center"/>
    </xf>
    <xf numFmtId="0" fontId="32" fillId="4" borderId="59" xfId="0" applyFont="1" applyFill="1" applyBorder="1" applyAlignment="1">
      <alignment horizontal="left" vertical="center"/>
    </xf>
    <xf numFmtId="0" fontId="32" fillId="4" borderId="30" xfId="0" applyFont="1" applyFill="1" applyBorder="1" applyAlignment="1">
      <alignment horizontal="left" vertical="center"/>
    </xf>
    <xf numFmtId="0" fontId="32" fillId="4" borderId="32" xfId="0" applyFont="1" applyFill="1" applyBorder="1" applyAlignment="1">
      <alignment horizontal="left" vertical="center"/>
    </xf>
    <xf numFmtId="176" fontId="33" fillId="3" borderId="49" xfId="0" applyNumberFormat="1" applyFont="1" applyFill="1" applyBorder="1" applyAlignment="1" applyProtection="1">
      <alignment vertical="center"/>
      <protection locked="0"/>
    </xf>
    <xf numFmtId="0" fontId="40" fillId="0" borderId="28" xfId="0" applyFont="1" applyBorder="1" applyAlignment="1">
      <alignment vertical="center"/>
    </xf>
    <xf numFmtId="176" fontId="33" fillId="3" borderId="31" xfId="0" applyNumberFormat="1" applyFont="1" applyFill="1" applyBorder="1" applyAlignment="1" applyProtection="1">
      <alignment vertical="center"/>
      <protection locked="0"/>
    </xf>
    <xf numFmtId="0" fontId="40" fillId="0" borderId="34" xfId="0" applyFont="1" applyBorder="1" applyAlignment="1">
      <alignment vertical="center"/>
    </xf>
    <xf numFmtId="0" fontId="42" fillId="4" borderId="35" xfId="0" applyFont="1" applyFill="1" applyBorder="1" applyAlignment="1">
      <alignment horizontal="center" vertical="center"/>
    </xf>
    <xf numFmtId="0" fontId="42" fillId="4" borderId="36" xfId="0" applyFont="1" applyFill="1" applyBorder="1" applyAlignment="1">
      <alignment horizontal="center" vertical="center"/>
    </xf>
    <xf numFmtId="0" fontId="35" fillId="0" borderId="36" xfId="0" applyFont="1" applyBorder="1" applyAlignment="1">
      <alignment vertical="center"/>
    </xf>
    <xf numFmtId="0" fontId="41" fillId="0" borderId="37" xfId="0" applyFont="1" applyBorder="1" applyAlignment="1">
      <alignment vertical="center"/>
    </xf>
    <xf numFmtId="176" fontId="14" fillId="6" borderId="39" xfId="0" applyNumberFormat="1" applyFont="1" applyFill="1" applyBorder="1" applyAlignment="1">
      <alignment vertical="center"/>
    </xf>
    <xf numFmtId="0" fontId="0" fillId="6" borderId="40" xfId="0" applyFill="1" applyBorder="1" applyAlignment="1">
      <alignment vertical="center"/>
    </xf>
    <xf numFmtId="0" fontId="16" fillId="4" borderId="1" xfId="0" applyFont="1" applyFill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9" fillId="4" borderId="41" xfId="0" applyFont="1" applyFill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176" fontId="9" fillId="4" borderId="6" xfId="0" applyNumberFormat="1" applyFont="1" applyFill="1" applyBorder="1" applyAlignment="1">
      <alignment horizontal="distributed" vertical="center" justifyLastLine="1"/>
    </xf>
    <xf numFmtId="0" fontId="17" fillId="0" borderId="14" xfId="0" applyFont="1" applyBorder="1" applyAlignment="1">
      <alignment horizontal="distributed" vertical="center" justifyLastLine="1"/>
    </xf>
    <xf numFmtId="176" fontId="9" fillId="4" borderId="7" xfId="0" applyNumberFormat="1" applyFont="1" applyFill="1" applyBorder="1" applyAlignment="1">
      <alignment horizontal="distributed" vertical="center" justifyLastLine="1"/>
    </xf>
    <xf numFmtId="0" fontId="13" fillId="0" borderId="8" xfId="0" applyFont="1" applyBorder="1" applyAlignment="1">
      <alignment horizontal="distributed" vertical="center" justifyLastLine="1"/>
    </xf>
    <xf numFmtId="0" fontId="13" fillId="0" borderId="15" xfId="0" applyFont="1" applyBorder="1" applyAlignment="1">
      <alignment horizontal="distributed" vertical="center" justifyLastLine="1"/>
    </xf>
    <xf numFmtId="0" fontId="13" fillId="0" borderId="16" xfId="0" applyFont="1" applyBorder="1" applyAlignment="1">
      <alignment horizontal="distributed" vertical="center" justifyLastLine="1"/>
    </xf>
    <xf numFmtId="0" fontId="9" fillId="4" borderId="44" xfId="0" applyFont="1" applyFill="1" applyBorder="1" applyAlignment="1">
      <alignment vertical="center" wrapText="1"/>
    </xf>
    <xf numFmtId="0" fontId="9" fillId="4" borderId="45" xfId="0" applyFont="1" applyFill="1" applyBorder="1" applyAlignment="1">
      <alignment vertical="center" wrapText="1"/>
    </xf>
    <xf numFmtId="176" fontId="33" fillId="3" borderId="47" xfId="0" applyNumberFormat="1" applyFont="1" applyFill="1" applyBorder="1" applyAlignment="1" applyProtection="1">
      <alignment vertical="center"/>
      <protection locked="0"/>
    </xf>
    <xf numFmtId="0" fontId="40" fillId="0" borderId="22" xfId="0" applyFont="1" applyBorder="1" applyAlignment="1">
      <alignment vertical="center"/>
    </xf>
    <xf numFmtId="0" fontId="9" fillId="2" borderId="0" xfId="0" applyFont="1" applyFill="1" applyBorder="1" applyAlignment="1">
      <alignment horizontal="distributed" vertical="center"/>
    </xf>
    <xf numFmtId="0" fontId="0" fillId="0" borderId="0" xfId="0" applyAlignment="1">
      <alignment vertical="center"/>
    </xf>
    <xf numFmtId="0" fontId="16" fillId="4" borderId="9" xfId="0" applyFont="1" applyFill="1" applyBorder="1" applyAlignment="1">
      <alignment vertical="center"/>
    </xf>
    <xf numFmtId="0" fontId="9" fillId="4" borderId="3" xfId="0" applyFont="1" applyFill="1" applyBorder="1" applyAlignment="1">
      <alignment horizontal="distributed" vertical="center" justifyLastLine="1"/>
    </xf>
    <xf numFmtId="0" fontId="9" fillId="0" borderId="4" xfId="0" applyFont="1" applyBorder="1" applyAlignment="1">
      <alignment horizontal="distributed" vertical="center" justifyLastLine="1"/>
    </xf>
    <xf numFmtId="0" fontId="9" fillId="0" borderId="11" xfId="0" applyFont="1" applyBorder="1" applyAlignment="1">
      <alignment horizontal="distributed" vertical="center" justifyLastLine="1"/>
    </xf>
    <xf numFmtId="0" fontId="9" fillId="0" borderId="12" xfId="0" applyFont="1" applyBorder="1" applyAlignment="1">
      <alignment horizontal="distributed" vertical="center" justifyLastLine="1"/>
    </xf>
    <xf numFmtId="0" fontId="9" fillId="0" borderId="14" xfId="0" applyFont="1" applyBorder="1" applyAlignment="1">
      <alignment horizontal="distributed" vertical="center" justifyLastLine="1"/>
    </xf>
    <xf numFmtId="0" fontId="16" fillId="0" borderId="8" xfId="0" applyFont="1" applyBorder="1" applyAlignment="1">
      <alignment horizontal="distributed" vertical="center" justifyLastLine="1"/>
    </xf>
    <xf numFmtId="0" fontId="16" fillId="0" borderId="15" xfId="0" applyFont="1" applyBorder="1" applyAlignment="1">
      <alignment horizontal="distributed" vertical="center" justifyLastLine="1"/>
    </xf>
    <xf numFmtId="0" fontId="16" fillId="0" borderId="16" xfId="0" applyFont="1" applyBorder="1" applyAlignment="1">
      <alignment horizontal="distributed" vertical="center" justifyLastLine="1"/>
    </xf>
    <xf numFmtId="0" fontId="36" fillId="0" borderId="19" xfId="0" applyFont="1" applyBorder="1" applyAlignment="1">
      <alignment horizontal="distributed" vertical="center"/>
    </xf>
    <xf numFmtId="0" fontId="36" fillId="0" borderId="20" xfId="0" applyFont="1" applyBorder="1" applyAlignment="1">
      <alignment horizontal="distributed" vertical="center"/>
    </xf>
    <xf numFmtId="0" fontId="36" fillId="0" borderId="25" xfId="0" applyFont="1" applyFill="1" applyBorder="1" applyAlignment="1" applyProtection="1">
      <alignment horizontal="distributed" vertical="center"/>
      <protection locked="0"/>
    </xf>
    <xf numFmtId="0" fontId="36" fillId="0" borderId="26" xfId="0" applyFont="1" applyFill="1" applyBorder="1" applyAlignment="1" applyProtection="1">
      <alignment horizontal="distributed" vertical="center"/>
      <protection locked="0"/>
    </xf>
    <xf numFmtId="0" fontId="36" fillId="3" borderId="25" xfId="0" applyFont="1" applyFill="1" applyBorder="1" applyAlignment="1" applyProtection="1">
      <alignment horizontal="distributed" vertical="center"/>
      <protection locked="0"/>
    </xf>
    <xf numFmtId="0" fontId="36" fillId="3" borderId="26" xfId="0" applyFont="1" applyFill="1" applyBorder="1" applyAlignment="1" applyProtection="1">
      <alignment horizontal="distributed" vertical="center"/>
      <protection locked="0"/>
    </xf>
    <xf numFmtId="0" fontId="36" fillId="3" borderId="31" xfId="0" applyFont="1" applyFill="1" applyBorder="1" applyAlignment="1" applyProtection="1">
      <alignment horizontal="distributed" vertical="center"/>
      <protection locked="0"/>
    </xf>
    <xf numFmtId="0" fontId="36" fillId="0" borderId="32" xfId="0" applyFont="1" applyBorder="1" applyAlignment="1">
      <alignment horizontal="distributed" vertical="center"/>
    </xf>
    <xf numFmtId="0" fontId="35" fillId="4" borderId="36" xfId="0" applyFont="1" applyFill="1" applyBorder="1" applyAlignment="1">
      <alignment vertical="center"/>
    </xf>
    <xf numFmtId="0" fontId="37" fillId="0" borderId="37" xfId="0" applyFont="1" applyBorder="1" applyAlignment="1">
      <alignment vertical="center"/>
    </xf>
    <xf numFmtId="176" fontId="33" fillId="7" borderId="47" xfId="0" applyNumberFormat="1" applyFont="1" applyFill="1" applyBorder="1" applyAlignment="1">
      <alignment horizontal="center" vertical="center"/>
    </xf>
    <xf numFmtId="176" fontId="33" fillId="7" borderId="22" xfId="0" applyNumberFormat="1" applyFont="1" applyFill="1" applyBorder="1" applyAlignment="1">
      <alignment horizontal="center" vertical="center"/>
    </xf>
    <xf numFmtId="176" fontId="33" fillId="5" borderId="49" xfId="0" applyNumberFormat="1" applyFont="1" applyFill="1" applyBorder="1" applyAlignment="1" applyProtection="1">
      <alignment horizontal="center" vertical="center"/>
      <protection locked="0"/>
    </xf>
    <xf numFmtId="176" fontId="33" fillId="5" borderId="28" xfId="0" applyNumberFormat="1" applyFont="1" applyFill="1" applyBorder="1" applyAlignment="1" applyProtection="1">
      <alignment horizontal="center" vertical="center"/>
      <protection locked="0"/>
    </xf>
    <xf numFmtId="176" fontId="33" fillId="5" borderId="31" xfId="0" applyNumberFormat="1" applyFont="1" applyFill="1" applyBorder="1" applyAlignment="1" applyProtection="1">
      <alignment horizontal="center" vertical="center"/>
      <protection locked="0"/>
    </xf>
    <xf numFmtId="176" fontId="33" fillId="5" borderId="34" xfId="0" applyNumberFormat="1" applyFont="1" applyFill="1" applyBorder="1" applyAlignment="1" applyProtection="1">
      <alignment horizontal="center" vertical="center"/>
      <protection locked="0"/>
    </xf>
    <xf numFmtId="0" fontId="42" fillId="2" borderId="0" xfId="0" applyFont="1" applyFill="1" applyAlignment="1">
      <alignment horizontal="center" vertical="center"/>
    </xf>
    <xf numFmtId="0" fontId="44" fillId="3" borderId="0" xfId="0" applyFont="1" applyFill="1" applyBorder="1" applyAlignment="1" applyProtection="1">
      <alignment vertical="center"/>
      <protection locked="0"/>
    </xf>
    <xf numFmtId="0" fontId="36" fillId="3" borderId="0" xfId="0" applyFont="1" applyFill="1" applyBorder="1" applyAlignment="1" applyProtection="1">
      <alignment vertical="center"/>
      <protection locked="0"/>
    </xf>
    <xf numFmtId="0" fontId="36" fillId="0" borderId="0" xfId="0" applyFont="1" applyBorder="1" applyAlignment="1">
      <alignment vertical="center"/>
    </xf>
    <xf numFmtId="0" fontId="38" fillId="3" borderId="0" xfId="0" applyFont="1" applyFill="1" applyBorder="1" applyAlignment="1" applyProtection="1">
      <alignment vertical="center"/>
      <protection locked="0"/>
    </xf>
    <xf numFmtId="0" fontId="39" fillId="3" borderId="0" xfId="0" applyFont="1" applyFill="1" applyBorder="1" applyAlignment="1" applyProtection="1">
      <alignment vertical="center"/>
      <protection locked="0"/>
    </xf>
    <xf numFmtId="0" fontId="39" fillId="0" borderId="0" xfId="0" applyFont="1" applyBorder="1" applyAlignment="1">
      <alignment vertical="center"/>
    </xf>
    <xf numFmtId="0" fontId="9" fillId="2" borderId="0" xfId="0" applyFont="1" applyFill="1" applyAlignment="1">
      <alignment horizontal="distributed" vertical="center"/>
    </xf>
    <xf numFmtId="0" fontId="36" fillId="0" borderId="49" xfId="0" applyFont="1" applyBorder="1" applyAlignment="1">
      <alignment horizontal="distributed" vertical="center"/>
    </xf>
    <xf numFmtId="0" fontId="36" fillId="0" borderId="48" xfId="0" applyFont="1" applyBorder="1" applyAlignment="1">
      <alignment horizontal="distributed" vertical="center"/>
    </xf>
    <xf numFmtId="0" fontId="33" fillId="0" borderId="58" xfId="0" applyFont="1" applyBorder="1" applyAlignment="1">
      <alignment horizontal="center" vertical="center" justifyLastLine="1"/>
    </xf>
    <xf numFmtId="0" fontId="33" fillId="0" borderId="50" xfId="0" applyFont="1" applyBorder="1" applyAlignment="1">
      <alignment horizontal="center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9"/>
  <sheetViews>
    <sheetView tabSelected="1" view="pageBreakPreview" zoomScale="70" zoomScaleNormal="100" zoomScaleSheetLayoutView="70" workbookViewId="0">
      <selection activeCell="A3" sqref="A3"/>
    </sheetView>
  </sheetViews>
  <sheetFormatPr defaultRowHeight="13.5" x14ac:dyDescent="0.15"/>
  <cols>
    <col min="1" max="2" width="4.625" style="34" customWidth="1"/>
    <col min="3" max="3" width="11.875" style="34" customWidth="1"/>
    <col min="4" max="4" width="23.125" style="34" customWidth="1"/>
    <col min="5" max="5" width="43.125" style="34" customWidth="1"/>
    <col min="6" max="6" width="26.875" style="34" bestFit="1" customWidth="1"/>
    <col min="7" max="7" width="4" style="34" customWidth="1"/>
    <col min="8" max="8" width="12.75" style="35" customWidth="1"/>
    <col min="10" max="10" width="11" bestFit="1" customWidth="1"/>
  </cols>
  <sheetData>
    <row r="1" spans="1:13" ht="13.5" customHeight="1" x14ac:dyDescent="0.15">
      <c r="A1" s="177" t="s">
        <v>31</v>
      </c>
      <c r="B1" s="177"/>
      <c r="C1" s="177"/>
      <c r="D1" s="177"/>
      <c r="E1" s="177"/>
      <c r="F1" s="177"/>
      <c r="G1" s="177"/>
      <c r="H1" s="177"/>
    </row>
    <row r="2" spans="1:13" ht="13.5" customHeight="1" x14ac:dyDescent="0.15">
      <c r="A2" s="177"/>
      <c r="B2" s="177"/>
      <c r="C2" s="177"/>
      <c r="D2" s="177"/>
      <c r="E2" s="177"/>
      <c r="F2" s="177"/>
      <c r="G2" s="177"/>
      <c r="H2" s="177"/>
    </row>
    <row r="3" spans="1:13" ht="24" x14ac:dyDescent="0.15">
      <c r="A3" s="1"/>
      <c r="B3" s="1"/>
      <c r="C3" s="1"/>
      <c r="D3" s="1"/>
      <c r="E3" s="2" t="e">
        <f>IF(F21-F42=0,"","収入と支出の不一致エラ－")</f>
        <v>#N/A</v>
      </c>
      <c r="F3" s="3"/>
      <c r="G3" s="3"/>
      <c r="H3" s="4"/>
      <c r="J3" s="54" t="str">
        <f>D7&amp;""</f>
        <v/>
      </c>
    </row>
    <row r="4" spans="1:13" ht="17.25" x14ac:dyDescent="0.15">
      <c r="A4" s="1"/>
      <c r="B4" s="1"/>
      <c r="C4" s="1"/>
      <c r="D4" s="1"/>
      <c r="E4" s="5"/>
      <c r="F4" s="5"/>
      <c r="G4" s="5"/>
      <c r="H4" s="6"/>
    </row>
    <row r="5" spans="1:13" ht="18.75" x14ac:dyDescent="0.15">
      <c r="A5" s="7"/>
      <c r="B5" s="7"/>
      <c r="C5" s="8" t="s">
        <v>11</v>
      </c>
      <c r="D5" s="178"/>
      <c r="E5" s="179"/>
      <c r="F5" s="179"/>
      <c r="G5" s="180"/>
      <c r="H5" s="9"/>
      <c r="J5" s="51" t="s">
        <v>20</v>
      </c>
      <c r="K5" s="52">
        <v>300000</v>
      </c>
      <c r="M5" s="52"/>
    </row>
    <row r="6" spans="1:13" ht="18.75" x14ac:dyDescent="0.15">
      <c r="A6" s="7"/>
      <c r="B6" s="7"/>
      <c r="C6" s="8" t="s">
        <v>0</v>
      </c>
      <c r="D6" s="181"/>
      <c r="E6" s="182"/>
      <c r="F6" s="182"/>
      <c r="G6" s="183"/>
      <c r="H6" s="10"/>
      <c r="J6" s="52" t="s">
        <v>21</v>
      </c>
      <c r="K6" s="52">
        <v>150000</v>
      </c>
      <c r="L6" s="52"/>
      <c r="M6" s="52"/>
    </row>
    <row r="7" spans="1:13" ht="18.600000000000001" customHeight="1" x14ac:dyDescent="0.15">
      <c r="A7" s="11"/>
      <c r="B7" s="11"/>
      <c r="C7" s="55" t="s">
        <v>17</v>
      </c>
      <c r="D7" s="78"/>
      <c r="E7" s="12"/>
      <c r="F7" s="13" t="e">
        <f>IF(E47&gt;E10,E10,IF(E47&lt;E10,E47,E47))</f>
        <v>#N/A</v>
      </c>
      <c r="G7" s="14"/>
      <c r="H7" s="9"/>
    </row>
    <row r="8" spans="1:13" ht="25.5" customHeight="1" x14ac:dyDescent="0.15">
      <c r="A8" s="15"/>
      <c r="B8" s="15"/>
      <c r="C8" s="184" t="s">
        <v>1</v>
      </c>
      <c r="D8" s="151"/>
      <c r="E8" s="79">
        <f>SUM(F27:F41)</f>
        <v>0</v>
      </c>
      <c r="F8" s="80" t="s">
        <v>2</v>
      </c>
      <c r="G8" s="1"/>
      <c r="H8" s="9"/>
    </row>
    <row r="9" spans="1:13" ht="25.5" customHeight="1" x14ac:dyDescent="0.15">
      <c r="A9" s="15"/>
      <c r="B9" s="15"/>
      <c r="C9" s="150" t="s">
        <v>16</v>
      </c>
      <c r="D9" s="151"/>
      <c r="E9" s="79"/>
      <c r="F9" s="80" t="s">
        <v>2</v>
      </c>
      <c r="G9" s="1"/>
      <c r="H9" s="17"/>
    </row>
    <row r="10" spans="1:13" ht="25.5" customHeight="1" x14ac:dyDescent="0.15">
      <c r="A10" s="15"/>
      <c r="B10" s="15"/>
      <c r="C10" s="150" t="s">
        <v>15</v>
      </c>
      <c r="D10" s="151"/>
      <c r="E10" s="81"/>
      <c r="F10" s="80" t="s">
        <v>2</v>
      </c>
      <c r="G10" s="1"/>
      <c r="H10" s="17"/>
    </row>
    <row r="11" spans="1:13" ht="25.5" x14ac:dyDescent="0.15">
      <c r="A11" s="1"/>
      <c r="B11" s="1"/>
      <c r="C11" s="150"/>
      <c r="D11" s="151"/>
      <c r="E11" s="18"/>
      <c r="F11" s="16"/>
      <c r="G11" s="1"/>
      <c r="H11" s="9"/>
    </row>
    <row r="12" spans="1:13" ht="18" thickBot="1" x14ac:dyDescent="0.25">
      <c r="A12" s="91" t="s">
        <v>18</v>
      </c>
      <c r="B12" s="91"/>
      <c r="C12" s="49"/>
      <c r="D12" s="19"/>
      <c r="E12" s="11"/>
      <c r="F12" s="1"/>
      <c r="G12" s="1"/>
      <c r="H12" s="6"/>
    </row>
    <row r="13" spans="1:13" ht="14.25" x14ac:dyDescent="0.15">
      <c r="A13" s="135"/>
      <c r="B13" s="20"/>
      <c r="C13" s="153" t="s">
        <v>12</v>
      </c>
      <c r="D13" s="154"/>
      <c r="E13" s="21" t="s">
        <v>3</v>
      </c>
      <c r="F13" s="140" t="s">
        <v>4</v>
      </c>
      <c r="G13" s="142" t="s">
        <v>13</v>
      </c>
      <c r="H13" s="158"/>
    </row>
    <row r="14" spans="1:13" ht="15" thickBot="1" x14ac:dyDescent="0.2">
      <c r="A14" s="152"/>
      <c r="B14" s="22"/>
      <c r="C14" s="155"/>
      <c r="D14" s="156"/>
      <c r="E14" s="23" t="s">
        <v>5</v>
      </c>
      <c r="F14" s="157"/>
      <c r="G14" s="159"/>
      <c r="H14" s="160"/>
    </row>
    <row r="15" spans="1:13" ht="24" customHeight="1" x14ac:dyDescent="0.15">
      <c r="A15" s="56"/>
      <c r="B15" s="57"/>
      <c r="C15" s="161" t="s">
        <v>14</v>
      </c>
      <c r="D15" s="162"/>
      <c r="E15" s="65"/>
      <c r="F15" s="74" t="e">
        <f>E47</f>
        <v>#N/A</v>
      </c>
      <c r="G15" s="187"/>
      <c r="H15" s="188"/>
    </row>
    <row r="16" spans="1:13" ht="26.25" customHeight="1" x14ac:dyDescent="0.15">
      <c r="A16" s="24">
        <v>1</v>
      </c>
      <c r="B16" s="25"/>
      <c r="C16" s="185" t="s">
        <v>24</v>
      </c>
      <c r="D16" s="186"/>
      <c r="E16" s="76"/>
      <c r="F16" s="75" t="e">
        <f>E48</f>
        <v>#N/A</v>
      </c>
      <c r="G16" s="171"/>
      <c r="H16" s="172"/>
    </row>
    <row r="17" spans="1:8" ht="25.5" x14ac:dyDescent="0.15">
      <c r="A17" s="26">
        <v>2</v>
      </c>
      <c r="B17" s="27"/>
      <c r="C17" s="163" t="s">
        <v>25</v>
      </c>
      <c r="D17" s="164"/>
      <c r="E17" s="63"/>
      <c r="F17" s="61"/>
      <c r="G17" s="173"/>
      <c r="H17" s="174"/>
    </row>
    <row r="18" spans="1:8" ht="25.5" x14ac:dyDescent="0.15">
      <c r="A18" s="26">
        <v>3</v>
      </c>
      <c r="B18" s="27"/>
      <c r="C18" s="165"/>
      <c r="D18" s="166"/>
      <c r="E18" s="63"/>
      <c r="F18" s="61"/>
      <c r="G18" s="173"/>
      <c r="H18" s="174"/>
    </row>
    <row r="19" spans="1:8" ht="25.5" x14ac:dyDescent="0.15">
      <c r="A19" s="26">
        <v>4</v>
      </c>
      <c r="B19" s="27"/>
      <c r="C19" s="165"/>
      <c r="D19" s="166"/>
      <c r="E19" s="63"/>
      <c r="F19" s="61"/>
      <c r="G19" s="173"/>
      <c r="H19" s="174"/>
    </row>
    <row r="20" spans="1:8" ht="26.25" thickBot="1" x14ac:dyDescent="0.2">
      <c r="A20" s="28">
        <v>5</v>
      </c>
      <c r="B20" s="29"/>
      <c r="C20" s="167"/>
      <c r="D20" s="168"/>
      <c r="E20" s="64"/>
      <c r="F20" s="62"/>
      <c r="G20" s="175"/>
      <c r="H20" s="176"/>
    </row>
    <row r="21" spans="1:8" ht="27" thickTop="1" thickBot="1" x14ac:dyDescent="0.2">
      <c r="A21" s="129" t="s">
        <v>6</v>
      </c>
      <c r="B21" s="130"/>
      <c r="C21" s="169"/>
      <c r="D21" s="169"/>
      <c r="E21" s="170"/>
      <c r="F21" s="77" t="e">
        <f>SUM(F15:F20)</f>
        <v>#N/A</v>
      </c>
      <c r="G21" s="133"/>
      <c r="H21" s="134"/>
    </row>
    <row r="22" spans="1:8" x14ac:dyDescent="0.15">
      <c r="A22" s="1"/>
      <c r="B22" s="1"/>
      <c r="C22" s="1"/>
      <c r="D22" s="1"/>
      <c r="E22" s="1"/>
      <c r="F22" s="1"/>
      <c r="G22" s="1"/>
      <c r="H22" s="6"/>
    </row>
    <row r="23" spans="1:8" x14ac:dyDescent="0.15">
      <c r="A23" s="1"/>
      <c r="B23" s="1"/>
      <c r="C23" s="1"/>
      <c r="D23" s="1"/>
      <c r="E23" s="1"/>
      <c r="F23" s="1"/>
      <c r="G23" s="1"/>
      <c r="H23" s="6"/>
    </row>
    <row r="24" spans="1:8" ht="18" thickBot="1" x14ac:dyDescent="0.2">
      <c r="A24" s="91" t="s">
        <v>19</v>
      </c>
      <c r="B24" s="91"/>
      <c r="C24" s="50"/>
      <c r="D24" s="11"/>
      <c r="E24" s="11"/>
      <c r="F24" s="1"/>
      <c r="G24" s="1"/>
      <c r="H24" s="6"/>
    </row>
    <row r="25" spans="1:8" ht="14.25" x14ac:dyDescent="0.15">
      <c r="A25" s="135"/>
      <c r="B25" s="137" t="s">
        <v>7</v>
      </c>
      <c r="C25" s="138"/>
      <c r="D25" s="139"/>
      <c r="E25" s="30" t="s">
        <v>8</v>
      </c>
      <c r="F25" s="140" t="s">
        <v>4</v>
      </c>
      <c r="G25" s="142" t="s">
        <v>13</v>
      </c>
      <c r="H25" s="143"/>
    </row>
    <row r="26" spans="1:8" ht="29.25" customHeight="1" thickBot="1" x14ac:dyDescent="0.2">
      <c r="A26" s="136"/>
      <c r="B26" s="146" t="s">
        <v>9</v>
      </c>
      <c r="C26" s="147"/>
      <c r="D26" s="31" t="s">
        <v>10</v>
      </c>
      <c r="E26" s="23" t="s">
        <v>5</v>
      </c>
      <c r="F26" s="141"/>
      <c r="G26" s="144"/>
      <c r="H26" s="145"/>
    </row>
    <row r="27" spans="1:8" ht="25.5" x14ac:dyDescent="0.15">
      <c r="A27" s="24">
        <v>1</v>
      </c>
      <c r="B27" s="66"/>
      <c r="C27" s="67" t="str">
        <f t="shared" ref="C27:C41" si="0">IF(B27=1,"対象",IF(B27= 2,"対象外",""))</f>
        <v/>
      </c>
      <c r="D27" s="68"/>
      <c r="E27" s="69"/>
      <c r="F27" s="70"/>
      <c r="G27" s="148"/>
      <c r="H27" s="149"/>
    </row>
    <row r="28" spans="1:8" ht="25.5" x14ac:dyDescent="0.15">
      <c r="A28" s="26">
        <v>2</v>
      </c>
      <c r="B28" s="71"/>
      <c r="C28" s="67" t="str">
        <f t="shared" si="0"/>
        <v/>
      </c>
      <c r="D28" s="68"/>
      <c r="E28" s="72"/>
      <c r="F28" s="61"/>
      <c r="G28" s="125"/>
      <c r="H28" s="126"/>
    </row>
    <row r="29" spans="1:8" ht="25.5" x14ac:dyDescent="0.15">
      <c r="A29" s="26">
        <v>3</v>
      </c>
      <c r="B29" s="71"/>
      <c r="C29" s="67" t="str">
        <f t="shared" si="0"/>
        <v/>
      </c>
      <c r="D29" s="68"/>
      <c r="E29" s="63"/>
      <c r="F29" s="61"/>
      <c r="G29" s="125"/>
      <c r="H29" s="126"/>
    </row>
    <row r="30" spans="1:8" ht="25.5" x14ac:dyDescent="0.15">
      <c r="A30" s="26">
        <v>4</v>
      </c>
      <c r="B30" s="71"/>
      <c r="C30" s="67" t="str">
        <f t="shared" si="0"/>
        <v/>
      </c>
      <c r="D30" s="68"/>
      <c r="E30" s="63"/>
      <c r="F30" s="61"/>
      <c r="G30" s="125"/>
      <c r="H30" s="126"/>
    </row>
    <row r="31" spans="1:8" ht="25.5" x14ac:dyDescent="0.15">
      <c r="A31" s="26">
        <v>5</v>
      </c>
      <c r="B31" s="71"/>
      <c r="C31" s="67" t="str">
        <f t="shared" si="0"/>
        <v/>
      </c>
      <c r="D31" s="68"/>
      <c r="E31" s="63"/>
      <c r="F31" s="61"/>
      <c r="G31" s="125"/>
      <c r="H31" s="126"/>
    </row>
    <row r="32" spans="1:8" ht="25.5" x14ac:dyDescent="0.15">
      <c r="A32" s="26">
        <v>6</v>
      </c>
      <c r="B32" s="71"/>
      <c r="C32" s="67" t="str">
        <f t="shared" si="0"/>
        <v/>
      </c>
      <c r="D32" s="68"/>
      <c r="E32" s="63"/>
      <c r="F32" s="61"/>
      <c r="G32" s="125"/>
      <c r="H32" s="126"/>
    </row>
    <row r="33" spans="1:10" ht="25.5" x14ac:dyDescent="0.15">
      <c r="A33" s="26">
        <v>7</v>
      </c>
      <c r="B33" s="71"/>
      <c r="C33" s="67" t="str">
        <f t="shared" si="0"/>
        <v/>
      </c>
      <c r="D33" s="68"/>
      <c r="E33" s="63"/>
      <c r="F33" s="61"/>
      <c r="G33" s="125"/>
      <c r="H33" s="126"/>
    </row>
    <row r="34" spans="1:10" ht="25.5" x14ac:dyDescent="0.15">
      <c r="A34" s="26">
        <v>8</v>
      </c>
      <c r="B34" s="71"/>
      <c r="C34" s="67" t="str">
        <f t="shared" si="0"/>
        <v/>
      </c>
      <c r="D34" s="68"/>
      <c r="E34" s="63"/>
      <c r="F34" s="61"/>
      <c r="G34" s="125"/>
      <c r="H34" s="126"/>
    </row>
    <row r="35" spans="1:10" ht="25.5" x14ac:dyDescent="0.15">
      <c r="A35" s="26">
        <v>9</v>
      </c>
      <c r="B35" s="71"/>
      <c r="C35" s="67" t="str">
        <f t="shared" si="0"/>
        <v/>
      </c>
      <c r="D35" s="68"/>
      <c r="E35" s="63"/>
      <c r="F35" s="61"/>
      <c r="G35" s="125"/>
      <c r="H35" s="126"/>
    </row>
    <row r="36" spans="1:10" ht="25.5" x14ac:dyDescent="0.15">
      <c r="A36" s="26">
        <v>10</v>
      </c>
      <c r="B36" s="71"/>
      <c r="C36" s="67" t="str">
        <f t="shared" si="0"/>
        <v/>
      </c>
      <c r="D36" s="68"/>
      <c r="E36" s="63"/>
      <c r="F36" s="61"/>
      <c r="G36" s="125"/>
      <c r="H36" s="126"/>
    </row>
    <row r="37" spans="1:10" ht="25.5" x14ac:dyDescent="0.15">
      <c r="A37" s="26">
        <v>11</v>
      </c>
      <c r="B37" s="71"/>
      <c r="C37" s="67" t="str">
        <f t="shared" si="0"/>
        <v/>
      </c>
      <c r="D37" s="68"/>
      <c r="E37" s="63"/>
      <c r="F37" s="61"/>
      <c r="G37" s="125"/>
      <c r="H37" s="126"/>
    </row>
    <row r="38" spans="1:10" ht="25.5" x14ac:dyDescent="0.15">
      <c r="A38" s="26">
        <v>12</v>
      </c>
      <c r="B38" s="71"/>
      <c r="C38" s="67" t="str">
        <f t="shared" si="0"/>
        <v/>
      </c>
      <c r="D38" s="68"/>
      <c r="E38" s="63"/>
      <c r="F38" s="61"/>
      <c r="G38" s="125"/>
      <c r="H38" s="126"/>
    </row>
    <row r="39" spans="1:10" ht="25.5" x14ac:dyDescent="0.15">
      <c r="A39" s="26">
        <v>13</v>
      </c>
      <c r="B39" s="71"/>
      <c r="C39" s="67" t="str">
        <f t="shared" si="0"/>
        <v/>
      </c>
      <c r="D39" s="68"/>
      <c r="E39" s="63"/>
      <c r="F39" s="61"/>
      <c r="G39" s="125"/>
      <c r="H39" s="126"/>
    </row>
    <row r="40" spans="1:10" ht="25.5" x14ac:dyDescent="0.15">
      <c r="A40" s="26">
        <v>14</v>
      </c>
      <c r="B40" s="71"/>
      <c r="C40" s="67" t="str">
        <f t="shared" si="0"/>
        <v/>
      </c>
      <c r="D40" s="68"/>
      <c r="E40" s="63"/>
      <c r="F40" s="61"/>
      <c r="G40" s="125"/>
      <c r="H40" s="126"/>
    </row>
    <row r="41" spans="1:10" ht="26.25" thickBot="1" x14ac:dyDescent="0.2">
      <c r="A41" s="28">
        <v>15</v>
      </c>
      <c r="B41" s="73"/>
      <c r="C41" s="67" t="str">
        <f t="shared" si="0"/>
        <v/>
      </c>
      <c r="D41" s="68"/>
      <c r="E41" s="64"/>
      <c r="F41" s="62"/>
      <c r="G41" s="127"/>
      <c r="H41" s="128"/>
    </row>
    <row r="42" spans="1:10" ht="27" thickTop="1" thickBot="1" x14ac:dyDescent="0.2">
      <c r="A42" s="129" t="s">
        <v>6</v>
      </c>
      <c r="B42" s="130"/>
      <c r="C42" s="131"/>
      <c r="D42" s="131"/>
      <c r="E42" s="132"/>
      <c r="F42" s="77">
        <f>SUM(F27:F41)</f>
        <v>0</v>
      </c>
      <c r="G42" s="133"/>
      <c r="H42" s="134"/>
    </row>
    <row r="43" spans="1:10" x14ac:dyDescent="0.15">
      <c r="A43" s="58"/>
      <c r="B43" s="58"/>
      <c r="C43" s="58"/>
      <c r="D43" s="58"/>
      <c r="E43" s="58"/>
      <c r="F43" s="1"/>
      <c r="G43" s="1"/>
      <c r="H43" s="6"/>
    </row>
    <row r="44" spans="1:10" ht="14.25" thickBot="1" x14ac:dyDescent="0.2">
      <c r="A44" s="59"/>
      <c r="B44" s="59"/>
      <c r="C44" s="59"/>
      <c r="D44" s="59"/>
      <c r="E44" s="59"/>
    </row>
    <row r="45" spans="1:10" ht="25.5" x14ac:dyDescent="0.15">
      <c r="A45" s="110" t="s">
        <v>26</v>
      </c>
      <c r="B45" s="111"/>
      <c r="C45" s="112"/>
      <c r="D45" s="113"/>
      <c r="E45" s="82">
        <f>SUM(F17:F20)</f>
        <v>0</v>
      </c>
      <c r="G45" s="1"/>
      <c r="H45" s="6"/>
      <c r="J45" s="32"/>
    </row>
    <row r="46" spans="1:10" ht="25.5" x14ac:dyDescent="0.15">
      <c r="A46" s="94" t="s">
        <v>29</v>
      </c>
      <c r="B46" s="95"/>
      <c r="C46" s="96"/>
      <c r="D46" s="97"/>
      <c r="E46" s="83">
        <f>E51-E45</f>
        <v>0</v>
      </c>
      <c r="F46" s="1"/>
      <c r="G46" s="1"/>
      <c r="H46" s="6"/>
      <c r="J46" s="60">
        <f>E46</f>
        <v>0</v>
      </c>
    </row>
    <row r="47" spans="1:10" ht="25.5" x14ac:dyDescent="0.15">
      <c r="A47" s="98" t="s">
        <v>22</v>
      </c>
      <c r="B47" s="99"/>
      <c r="C47" s="100"/>
      <c r="D47" s="101"/>
      <c r="E47" s="84" t="e">
        <f>IF(J47&lt;J46,J47,J46)</f>
        <v>#N/A</v>
      </c>
      <c r="F47" s="1"/>
      <c r="G47" s="1"/>
      <c r="H47" s="6"/>
      <c r="J47" s="88" t="e">
        <f>VLOOKUP(J3,J5:K6,2)</f>
        <v>#N/A</v>
      </c>
    </row>
    <row r="48" spans="1:10" ht="26.25" thickBot="1" x14ac:dyDescent="0.2">
      <c r="A48" s="122" t="s">
        <v>30</v>
      </c>
      <c r="B48" s="123"/>
      <c r="C48" s="123"/>
      <c r="D48" s="124"/>
      <c r="E48" s="86" t="e">
        <f>IF(J47&lt;J46,J46-J47,0)+E52</f>
        <v>#N/A</v>
      </c>
      <c r="F48" s="1"/>
      <c r="G48" s="1"/>
      <c r="H48" s="6"/>
      <c r="J48" s="53"/>
    </row>
    <row r="49" spans="1:8" ht="25.5" customHeight="1" thickTop="1" thickBot="1" x14ac:dyDescent="0.2">
      <c r="A49" s="114" t="s">
        <v>23</v>
      </c>
      <c r="B49" s="115"/>
      <c r="C49" s="116"/>
      <c r="D49" s="117"/>
      <c r="E49" s="82" t="e">
        <f>E45+E47+E48</f>
        <v>#N/A</v>
      </c>
      <c r="F49" s="1"/>
      <c r="G49" s="1"/>
      <c r="H49" s="6"/>
    </row>
    <row r="50" spans="1:8" ht="25.5" customHeight="1" thickBot="1" x14ac:dyDescent="0.2">
      <c r="A50" s="89"/>
      <c r="B50" s="89"/>
      <c r="C50" s="89"/>
      <c r="D50" s="89"/>
      <c r="E50" s="90"/>
      <c r="F50" s="1"/>
      <c r="G50" s="1"/>
      <c r="H50" s="6"/>
    </row>
    <row r="51" spans="1:8" ht="25.5" x14ac:dyDescent="0.15">
      <c r="A51" s="102" t="s">
        <v>27</v>
      </c>
      <c r="B51" s="103"/>
      <c r="C51" s="104"/>
      <c r="D51" s="104"/>
      <c r="E51" s="85">
        <f>SUMIF($C$27:$C$41,"対象",$F$27:$F$41)</f>
        <v>0</v>
      </c>
      <c r="F51" s="33"/>
      <c r="G51" s="33"/>
      <c r="H51" s="6"/>
    </row>
    <row r="52" spans="1:8" ht="26.25" thickBot="1" x14ac:dyDescent="0.2">
      <c r="A52" s="105" t="s">
        <v>28</v>
      </c>
      <c r="B52" s="106"/>
      <c r="C52" s="107"/>
      <c r="D52" s="107"/>
      <c r="E52" s="86">
        <f>SUMIF($C$27:$C$41,"対象外",F27:F41)</f>
        <v>0</v>
      </c>
      <c r="F52" s="1"/>
      <c r="G52" s="1"/>
      <c r="H52" s="6"/>
    </row>
    <row r="53" spans="1:8" ht="25.5" customHeight="1" thickTop="1" thickBot="1" x14ac:dyDescent="0.2">
      <c r="A53" s="118" t="s">
        <v>23</v>
      </c>
      <c r="B53" s="119"/>
      <c r="C53" s="120"/>
      <c r="D53" s="121"/>
      <c r="E53" s="87">
        <f>SUM(E51:E52)</f>
        <v>0</v>
      </c>
      <c r="F53" s="1"/>
      <c r="G53" s="1"/>
      <c r="H53" s="6"/>
    </row>
    <row r="54" spans="1:8" ht="18.75" x14ac:dyDescent="0.15">
      <c r="A54" s="36"/>
      <c r="B54" s="36"/>
      <c r="C54" s="37"/>
      <c r="D54" s="37"/>
      <c r="E54" s="38"/>
    </row>
    <row r="55" spans="1:8" ht="17.25" x14ac:dyDescent="0.15">
      <c r="A55" s="108"/>
      <c r="B55" s="108"/>
      <c r="C55" s="109"/>
      <c r="D55" s="109"/>
      <c r="E55" s="41"/>
      <c r="F55" s="39"/>
      <c r="G55" s="40"/>
    </row>
    <row r="56" spans="1:8" ht="21" x14ac:dyDescent="0.15">
      <c r="A56" s="92"/>
      <c r="B56" s="92"/>
      <c r="C56" s="93"/>
      <c r="D56" s="93"/>
      <c r="E56" s="45"/>
      <c r="F56" s="42"/>
      <c r="G56" s="43"/>
      <c r="H56" s="44"/>
    </row>
    <row r="57" spans="1:8" ht="21" x14ac:dyDescent="0.15">
      <c r="A57" s="48"/>
      <c r="B57" s="48"/>
      <c r="C57" s="48"/>
      <c r="D57" s="48"/>
      <c r="E57" s="48"/>
      <c r="F57" s="46"/>
      <c r="G57" s="47"/>
    </row>
    <row r="58" spans="1:8" x14ac:dyDescent="0.15">
      <c r="A58" s="48"/>
      <c r="B58" s="48"/>
      <c r="C58" s="48"/>
      <c r="D58" s="48"/>
      <c r="E58" s="48"/>
      <c r="F58" s="48"/>
      <c r="H58" s="53"/>
    </row>
    <row r="59" spans="1:8" x14ac:dyDescent="0.15">
      <c r="F59" s="48"/>
      <c r="H59" s="53"/>
    </row>
  </sheetData>
  <mergeCells count="59">
    <mergeCell ref="G19:H19"/>
    <mergeCell ref="G20:H20"/>
    <mergeCell ref="C10:D10"/>
    <mergeCell ref="A1:H2"/>
    <mergeCell ref="D5:G5"/>
    <mergeCell ref="D6:G6"/>
    <mergeCell ref="C8:D8"/>
    <mergeCell ref="C9:D9"/>
    <mergeCell ref="C16:D16"/>
    <mergeCell ref="G15:H15"/>
    <mergeCell ref="G21:H21"/>
    <mergeCell ref="C11:D11"/>
    <mergeCell ref="A13:A14"/>
    <mergeCell ref="C13:D14"/>
    <mergeCell ref="F13:F14"/>
    <mergeCell ref="G13:H14"/>
    <mergeCell ref="C15:D15"/>
    <mergeCell ref="C17:D17"/>
    <mergeCell ref="C18:D18"/>
    <mergeCell ref="C19:D19"/>
    <mergeCell ref="C20:D20"/>
    <mergeCell ref="A21:E21"/>
    <mergeCell ref="A12:B12"/>
    <mergeCell ref="G16:H16"/>
    <mergeCell ref="G17:H17"/>
    <mergeCell ref="G18:H18"/>
    <mergeCell ref="G33:H33"/>
    <mergeCell ref="A25:A26"/>
    <mergeCell ref="B25:D25"/>
    <mergeCell ref="F25:F26"/>
    <mergeCell ref="G25:H26"/>
    <mergeCell ref="B26:C26"/>
    <mergeCell ref="G27:H27"/>
    <mergeCell ref="G28:H28"/>
    <mergeCell ref="G29:H29"/>
    <mergeCell ref="G30:H30"/>
    <mergeCell ref="G31:H31"/>
    <mergeCell ref="G32:H32"/>
    <mergeCell ref="G39:H39"/>
    <mergeCell ref="G40:H40"/>
    <mergeCell ref="G41:H41"/>
    <mergeCell ref="A42:E42"/>
    <mergeCell ref="G42:H42"/>
    <mergeCell ref="G34:H34"/>
    <mergeCell ref="G35:H35"/>
    <mergeCell ref="G36:H36"/>
    <mergeCell ref="G37:H37"/>
    <mergeCell ref="G38:H38"/>
    <mergeCell ref="A24:B24"/>
    <mergeCell ref="A56:D56"/>
    <mergeCell ref="A46:D46"/>
    <mergeCell ref="A47:D47"/>
    <mergeCell ref="A51:D51"/>
    <mergeCell ref="A52:D52"/>
    <mergeCell ref="A55:D55"/>
    <mergeCell ref="A45:D45"/>
    <mergeCell ref="A49:D49"/>
    <mergeCell ref="A53:D53"/>
    <mergeCell ref="A48:D48"/>
  </mergeCells>
  <phoneticPr fontId="2"/>
  <dataValidations count="3">
    <dataValidation type="list" showInputMessage="1" showErrorMessage="1" sqref="D7">
      <formula1>$J$4:$J$6</formula1>
    </dataValidation>
    <dataValidation type="list" allowBlank="1" showInputMessage="1" showErrorMessage="1" sqref="D27:D41">
      <formula1>"報償費,旅費,消耗品費,車両燃料費,食糧費,印刷製本費,通信運搬費,保険料,使用料,賃料,その他"</formula1>
    </dataValidation>
    <dataValidation type="list" allowBlank="1" showInputMessage="1" showErrorMessage="1" sqref="B27:B41">
      <formula1>"1,2"</formula1>
    </dataValidation>
  </dataValidations>
  <pageMargins left="0.7" right="0.7" top="0.75" bottom="0.75" header="0.3" footer="0.3"/>
  <pageSetup paperSize="9" scale="6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>Ishinomaki City Office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鎌倉 麻衣 [Mai Kamakura]</dc:creator>
  <cp:lastModifiedBy>今野 陽聖 [Hidaka Konno]</cp:lastModifiedBy>
  <cp:lastPrinted>2020-10-08T02:37:55Z</cp:lastPrinted>
  <dcterms:created xsi:type="dcterms:W3CDTF">2016-06-09T10:29:41Z</dcterms:created>
  <dcterms:modified xsi:type="dcterms:W3CDTF">2025-03-24T04:57:17Z</dcterms:modified>
</cp:coreProperties>
</file>