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健康部\介護保険課\地域支援G\■ホームページ関係\様式入替え（20181001改正）\"/>
    </mc:Choice>
  </mc:AlternateContent>
  <bookViews>
    <workbookView xWindow="240" yWindow="90" windowWidth="14940" windowHeight="8100"/>
  </bookViews>
  <sheets>
    <sheet name="確認表Ａ（介護福祉士の割合）" sheetId="1" r:id="rId1"/>
    <sheet name="確認表Ｂ（常勤職員の割合）" sheetId="7" r:id="rId2"/>
    <sheet name="確認表Ｃ（勤続３年以上職員の割合）" sheetId="8" r:id="rId3"/>
  </sheets>
  <definedNames>
    <definedName name="_xlnm.Print_Area" localSheetId="0">'確認表Ａ（介護福祉士の割合）'!$A$1:$O$53</definedName>
    <definedName name="_xlnm.Print_Area" localSheetId="1">'確認表Ｂ（常勤職員の割合）'!$A$1:$O$53</definedName>
    <definedName name="_xlnm.Print_Area" localSheetId="2">'確認表Ｃ（勤続３年以上職員の割合）'!$A$1:$O$53</definedName>
  </definedNames>
  <calcPr calcId="162913"/>
</workbook>
</file>

<file path=xl/calcChain.xml><?xml version="1.0" encoding="utf-8"?>
<calcChain xmlns="http://schemas.openxmlformats.org/spreadsheetml/2006/main">
  <c r="F11" i="1" l="1"/>
  <c r="L9" i="1" s="1"/>
  <c r="L20" i="1" s="1"/>
  <c r="L24" i="1" s="1"/>
  <c r="J29" i="1" s="1"/>
  <c r="F53" i="8"/>
  <c r="N19" i="8"/>
  <c r="F51" i="8"/>
  <c r="F49" i="8"/>
  <c r="N18" i="8"/>
  <c r="F47" i="8"/>
  <c r="L18" i="8" s="1"/>
  <c r="F45" i="8"/>
  <c r="N17" i="8"/>
  <c r="F43" i="8"/>
  <c r="L17" i="8" s="1"/>
  <c r="F41" i="8"/>
  <c r="F39" i="8"/>
  <c r="F37" i="8"/>
  <c r="N15" i="8" s="1"/>
  <c r="F35" i="8"/>
  <c r="L15" i="8" s="1"/>
  <c r="F33" i="8"/>
  <c r="N14" i="8"/>
  <c r="F31" i="8"/>
  <c r="L14" i="8" s="1"/>
  <c r="F29" i="8"/>
  <c r="N13" i="8"/>
  <c r="F27" i="8"/>
  <c r="L13" i="8" s="1"/>
  <c r="F25" i="8"/>
  <c r="F23" i="8"/>
  <c r="L12" i="8"/>
  <c r="F21" i="8"/>
  <c r="N11" i="8" s="1"/>
  <c r="L19" i="8"/>
  <c r="F19" i="8"/>
  <c r="L11" i="8" s="1"/>
  <c r="F17" i="8"/>
  <c r="N16" i="8"/>
  <c r="L16" i="8"/>
  <c r="F15" i="8"/>
  <c r="L10" i="8"/>
  <c r="F13" i="8"/>
  <c r="N9" i="8" s="1"/>
  <c r="N20" i="8" s="1"/>
  <c r="N24" i="8" s="1"/>
  <c r="J27" i="8" s="1"/>
  <c r="N12" i="8"/>
  <c r="F11" i="8"/>
  <c r="L9" i="8" s="1"/>
  <c r="N10" i="8"/>
  <c r="F53" i="7"/>
  <c r="F51" i="7"/>
  <c r="F49" i="7"/>
  <c r="N18" i="7" s="1"/>
  <c r="F47" i="7"/>
  <c r="L18" i="7"/>
  <c r="F45" i="7"/>
  <c r="N17" i="7" s="1"/>
  <c r="F43" i="7"/>
  <c r="F41" i="7"/>
  <c r="N16" i="7"/>
  <c r="F39" i="7"/>
  <c r="L16" i="7" s="1"/>
  <c r="F37" i="7"/>
  <c r="N15" i="7"/>
  <c r="F35" i="7"/>
  <c r="L15" i="7" s="1"/>
  <c r="F33" i="7"/>
  <c r="F31" i="7"/>
  <c r="L14" i="7" s="1"/>
  <c r="F29" i="7"/>
  <c r="N13" i="7" s="1"/>
  <c r="F27" i="7"/>
  <c r="F25" i="7"/>
  <c r="F23" i="7"/>
  <c r="L12" i="7"/>
  <c r="F21" i="7"/>
  <c r="N11" i="7" s="1"/>
  <c r="N19" i="7"/>
  <c r="L19" i="7"/>
  <c r="F19" i="7"/>
  <c r="L11" i="7" s="1"/>
  <c r="L17" i="7"/>
  <c r="F17" i="7"/>
  <c r="N10" i="7" s="1"/>
  <c r="F15" i="7"/>
  <c r="L10" i="7"/>
  <c r="N14" i="7"/>
  <c r="L13" i="7"/>
  <c r="F13" i="7"/>
  <c r="N9" i="7" s="1"/>
  <c r="N12" i="7"/>
  <c r="F11" i="7"/>
  <c r="L9" i="7"/>
  <c r="F13" i="1"/>
  <c r="N9" i="1" s="1"/>
  <c r="F53" i="1"/>
  <c r="N19" i="1" s="1"/>
  <c r="F51" i="1"/>
  <c r="L19" i="1"/>
  <c r="F49" i="1"/>
  <c r="N18" i="1" s="1"/>
  <c r="F47" i="1"/>
  <c r="L18" i="1"/>
  <c r="F45" i="1"/>
  <c r="N17" i="1" s="1"/>
  <c r="F43" i="1"/>
  <c r="L17" i="1"/>
  <c r="F41" i="1"/>
  <c r="N16" i="1" s="1"/>
  <c r="F39" i="1"/>
  <c r="L16" i="1"/>
  <c r="F37" i="1"/>
  <c r="N15" i="1" s="1"/>
  <c r="F35" i="1"/>
  <c r="L15" i="1"/>
  <c r="F33" i="1"/>
  <c r="N14" i="1" s="1"/>
  <c r="F31" i="1"/>
  <c r="L14" i="1"/>
  <c r="F29" i="1"/>
  <c r="N13" i="1" s="1"/>
  <c r="F27" i="1"/>
  <c r="L13" i="1"/>
  <c r="F25" i="1"/>
  <c r="N12" i="1" s="1"/>
  <c r="F23" i="1"/>
  <c r="L12" i="1"/>
  <c r="F21" i="1"/>
  <c r="N11" i="1" s="1"/>
  <c r="F19" i="1"/>
  <c r="L11" i="1"/>
  <c r="F17" i="1"/>
  <c r="N10" i="1" s="1"/>
  <c r="F15" i="1"/>
  <c r="L10" i="1"/>
  <c r="N20" i="1" l="1"/>
  <c r="N24" i="1" s="1"/>
  <c r="J27" i="1" s="1"/>
  <c r="N28" i="1" s="1"/>
  <c r="N20" i="7"/>
  <c r="N24" i="7" s="1"/>
  <c r="J27" i="7" s="1"/>
  <c r="N28" i="7" s="1"/>
  <c r="L20" i="8"/>
  <c r="L24" i="8" s="1"/>
  <c r="J29" i="8" s="1"/>
  <c r="N28" i="8" s="1"/>
  <c r="L20" i="7"/>
  <c r="L24" i="7" s="1"/>
  <c r="J29" i="7" s="1"/>
</calcChain>
</file>

<file path=xl/sharedStrings.xml><?xml version="1.0" encoding="utf-8"?>
<sst xmlns="http://schemas.openxmlformats.org/spreadsheetml/2006/main" count="804" uniqueCount="147">
  <si>
    <t>勤続３年以上職員</t>
    <rPh sb="0" eb="2">
      <t>キンゾク</t>
    </rPh>
    <rPh sb="3" eb="4">
      <t>ネン</t>
    </rPh>
    <rPh sb="4" eb="6">
      <t>イジョウ</t>
    </rPh>
    <rPh sb="6" eb="8">
      <t>ショクイン</t>
    </rPh>
    <phoneticPr fontId="19"/>
  </si>
  <si>
    <t>（イ）</t>
    <phoneticPr fontId="19"/>
  </si>
  <si>
    <t>時間</t>
    <rPh sb="0" eb="2">
      <t>ジカン</t>
    </rPh>
    <phoneticPr fontId="19"/>
  </si>
  <si>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19"/>
  </si>
  <si>
    <t>⇒</t>
    <phoneticPr fontId="19"/>
  </si>
  <si>
    <t>常勤換算人数</t>
    <rPh sb="0" eb="2">
      <t>ジョウキン</t>
    </rPh>
    <rPh sb="2" eb="4">
      <t>カンサン</t>
    </rPh>
    <rPh sb="4" eb="6">
      <t>ニンズウ</t>
    </rPh>
    <phoneticPr fontId="19"/>
  </si>
  <si>
    <t>（常勤換算人数の計算）</t>
    <rPh sb="1" eb="3">
      <t>ジョウキン</t>
    </rPh>
    <rPh sb="3" eb="5">
      <t>カンサン</t>
    </rPh>
    <rPh sb="5" eb="7">
      <t>ニンズウ</t>
    </rPh>
    <rPh sb="8" eb="10">
      <t>ケイサン</t>
    </rPh>
    <phoneticPr fontId="19"/>
  </si>
  <si>
    <t>人</t>
    <rPh sb="0" eb="1">
      <t>ニン</t>
    </rPh>
    <phoneticPr fontId="19"/>
  </si>
  <si>
    <t>⇒</t>
    <phoneticPr fontId="19"/>
  </si>
  <si>
    <t>（イ）</t>
    <phoneticPr fontId="19"/>
  </si>
  <si>
    <t>（ア）</t>
    <phoneticPr fontId="19"/>
  </si>
  <si>
    <t>10)</t>
    <phoneticPr fontId="19"/>
  </si>
  <si>
    <t>11)</t>
    <phoneticPr fontId="19"/>
  </si>
  <si>
    <t>12)</t>
    <phoneticPr fontId="19"/>
  </si>
  <si>
    <t>13)</t>
    <phoneticPr fontId="19"/>
  </si>
  <si>
    <t>14)</t>
    <phoneticPr fontId="19"/>
  </si>
  <si>
    <t>15)</t>
    <phoneticPr fontId="19"/>
  </si>
  <si>
    <t>16)</t>
    <phoneticPr fontId="19"/>
  </si>
  <si>
    <t>17)</t>
    <phoneticPr fontId="19"/>
  </si>
  <si>
    <t>18)</t>
    <phoneticPr fontId="19"/>
  </si>
  <si>
    <t>19)</t>
    <phoneticPr fontId="19"/>
  </si>
  <si>
    <t>20)</t>
    <phoneticPr fontId="19"/>
  </si>
  <si>
    <t>21)</t>
    <phoneticPr fontId="19"/>
  </si>
  <si>
    <t>22)</t>
    <phoneticPr fontId="19"/>
  </si>
  <si>
    <t>人</t>
    <rPh sb="0" eb="1">
      <t>ニン</t>
    </rPh>
    <phoneticPr fontId="19"/>
  </si>
  <si>
    <t>11)</t>
    <phoneticPr fontId="19"/>
  </si>
  <si>
    <t>12)</t>
    <phoneticPr fontId="19"/>
  </si>
  <si>
    <t>13)</t>
    <phoneticPr fontId="19"/>
  </si>
  <si>
    <t>14)</t>
    <phoneticPr fontId="19"/>
  </si>
  <si>
    <t>15)</t>
    <phoneticPr fontId="19"/>
  </si>
  <si>
    <t>16)</t>
    <phoneticPr fontId="19"/>
  </si>
  <si>
    <t>17)</t>
    <phoneticPr fontId="19"/>
  </si>
  <si>
    <t>18)</t>
    <phoneticPr fontId="19"/>
  </si>
  <si>
    <t>19)</t>
    <phoneticPr fontId="19"/>
  </si>
  <si>
    <t>20)</t>
    <phoneticPr fontId="19"/>
  </si>
  <si>
    <t>21)</t>
    <phoneticPr fontId="19"/>
  </si>
  <si>
    <t>22)</t>
    <phoneticPr fontId="19"/>
  </si>
  <si>
    <t>合計</t>
    <rPh sb="0" eb="2">
      <t>ゴウケイ</t>
    </rPh>
    <phoneticPr fontId="19"/>
  </si>
  <si>
    <t>（【C】÷実績月数）</t>
    <rPh sb="5" eb="7">
      <t>ジッセキ</t>
    </rPh>
    <rPh sb="7" eb="9">
      <t>ツキスウ</t>
    </rPh>
    <phoneticPr fontId="19"/>
  </si>
  <si>
    <t>１月当たりの平均値</t>
    <rPh sb="1" eb="2">
      <t>ツキ</t>
    </rPh>
    <rPh sb="2" eb="3">
      <t>ア</t>
    </rPh>
    <rPh sb="6" eb="9">
      <t>ヘイキンチ</t>
    </rPh>
    <phoneticPr fontId="19"/>
  </si>
  <si>
    <t>常勤職員</t>
    <rPh sb="0" eb="2">
      <t>ジョウキン</t>
    </rPh>
    <rPh sb="2" eb="4">
      <t>ショクイン</t>
    </rPh>
    <phoneticPr fontId="19"/>
  </si>
  <si>
    <t>【Ａ】</t>
    <phoneticPr fontId="19"/>
  </si>
  <si>
    <t>（ア）÷【Ａ】 ＝</t>
    <phoneticPr fontId="19"/>
  </si>
  <si>
    <t>１）</t>
    <phoneticPr fontId="19"/>
  </si>
  <si>
    <t>（イ）÷【Ａ】 ＝</t>
    <phoneticPr fontId="19"/>
  </si>
  <si>
    <t>２）</t>
    <phoneticPr fontId="19"/>
  </si>
  <si>
    <t>３）</t>
    <phoneticPr fontId="19"/>
  </si>
  <si>
    <t>４）</t>
    <phoneticPr fontId="19"/>
  </si>
  <si>
    <t>５）</t>
    <phoneticPr fontId="19"/>
  </si>
  <si>
    <t>６）</t>
    <phoneticPr fontId="19"/>
  </si>
  <si>
    <t>７）</t>
    <phoneticPr fontId="19"/>
  </si>
  <si>
    <t>８）</t>
    <phoneticPr fontId="19"/>
  </si>
  <si>
    <t>９）</t>
    <phoneticPr fontId="19"/>
  </si>
  <si>
    <t>10）</t>
    <phoneticPr fontId="19"/>
  </si>
  <si>
    <t>介護従業者</t>
    <rPh sb="0" eb="2">
      <t>カイゴ</t>
    </rPh>
    <rPh sb="2" eb="5">
      <t>ジュウギョウシャ</t>
    </rPh>
    <phoneticPr fontId="19"/>
  </si>
  <si>
    <t>介護福祉士</t>
    <rPh sb="0" eb="2">
      <t>カイゴ</t>
    </rPh>
    <rPh sb="2" eb="5">
      <t>フクシシ</t>
    </rPh>
    <phoneticPr fontId="19"/>
  </si>
  <si>
    <t>【Ｂ】</t>
    <phoneticPr fontId="19"/>
  </si>
  <si>
    <t>【Ｃ】</t>
    <phoneticPr fontId="19"/>
  </si>
  <si>
    <t>【Ｄ】</t>
    <phoneticPr fontId="19"/>
  </si>
  <si>
    <t>【Ｅ】</t>
    <phoneticPr fontId="19"/>
  </si>
  <si>
    <t>（【Ｂ】÷実績月数）</t>
    <rPh sb="5" eb="7">
      <t>ジッセキ</t>
    </rPh>
    <rPh sb="7" eb="8">
      <t>ツキ</t>
    </rPh>
    <rPh sb="8" eb="9">
      <t>スウ</t>
    </rPh>
    <phoneticPr fontId="19"/>
  </si>
  <si>
    <t>×100　＝</t>
    <phoneticPr fontId="19"/>
  </si>
  <si>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9"/>
  </si>
  <si>
    <t xml:space="preserve">【Ｅ】 </t>
    <phoneticPr fontId="19"/>
  </si>
  <si>
    <t xml:space="preserve">【Ｄ】 </t>
    <phoneticPr fontId="19"/>
  </si>
  <si>
    <t>【Ｆ】</t>
    <phoneticPr fontId="19"/>
  </si>
  <si>
    <t xml:space="preserve"> ％</t>
    <phoneticPr fontId="19"/>
  </si>
  <si>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19"/>
  </si>
  <si>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19"/>
  </si>
  <si>
    <t>１）</t>
    <phoneticPr fontId="19"/>
  </si>
  <si>
    <t>３）</t>
    <phoneticPr fontId="19"/>
  </si>
  <si>
    <t>５）</t>
    <phoneticPr fontId="19"/>
  </si>
  <si>
    <t>７）</t>
    <phoneticPr fontId="19"/>
  </si>
  <si>
    <t>９）</t>
    <phoneticPr fontId="19"/>
  </si>
  <si>
    <t>11）</t>
    <phoneticPr fontId="19"/>
  </si>
  <si>
    <t>13)</t>
    <phoneticPr fontId="19"/>
  </si>
  <si>
    <t>15)</t>
    <phoneticPr fontId="19"/>
  </si>
  <si>
    <t>17)</t>
    <phoneticPr fontId="19"/>
  </si>
  <si>
    <t>19)</t>
    <phoneticPr fontId="19"/>
  </si>
  <si>
    <t>21)</t>
    <phoneticPr fontId="19"/>
  </si>
  <si>
    <t>２）</t>
    <phoneticPr fontId="19"/>
  </si>
  <si>
    <t>４）</t>
    <phoneticPr fontId="19"/>
  </si>
  <si>
    <t>６）</t>
    <phoneticPr fontId="19"/>
  </si>
  <si>
    <t>８）</t>
    <phoneticPr fontId="19"/>
  </si>
  <si>
    <t>10)</t>
    <phoneticPr fontId="19"/>
  </si>
  <si>
    <t>12)</t>
    <phoneticPr fontId="19"/>
  </si>
  <si>
    <t>14)</t>
    <phoneticPr fontId="19"/>
  </si>
  <si>
    <t>16)</t>
    <phoneticPr fontId="19"/>
  </si>
  <si>
    <t>18)</t>
    <phoneticPr fontId="19"/>
  </si>
  <si>
    <t>20)</t>
    <phoneticPr fontId="19"/>
  </si>
  <si>
    <t>22)</t>
    <phoneticPr fontId="19"/>
  </si>
  <si>
    <r>
      <t>勤続３年以上職員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19"/>
  </si>
  <si>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19"/>
  </si>
  <si>
    <t>直接処遇職員</t>
    <rPh sb="0" eb="2">
      <t>チョクセツ</t>
    </rPh>
    <rPh sb="2" eb="4">
      <t>ショグウ</t>
    </rPh>
    <rPh sb="4" eb="6">
      <t>ショクイン</t>
    </rPh>
    <phoneticPr fontId="19"/>
  </si>
  <si>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19"/>
  </si>
  <si>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19"/>
  </si>
  <si>
    <t>看護・介護職員</t>
    <rPh sb="0" eb="2">
      <t>カンゴ</t>
    </rPh>
    <rPh sb="3" eb="5">
      <t>カイゴ</t>
    </rPh>
    <rPh sb="5" eb="7">
      <t>ショクイン</t>
    </rPh>
    <phoneticPr fontId="19"/>
  </si>
  <si>
    <r>
      <t>介護従業者</t>
    </r>
    <r>
      <rPr>
        <sz val="9"/>
        <rFont val="ＭＳ Ｐ明朝"/>
        <family val="1"/>
        <charset val="128"/>
      </rPr>
      <t>の総勤務時間数</t>
    </r>
    <rPh sb="0" eb="2">
      <t>カイゴ</t>
    </rPh>
    <rPh sb="2" eb="5">
      <t>ジュウギョウシャ</t>
    </rPh>
    <rPh sb="6" eb="7">
      <t>ソウ</t>
    </rPh>
    <rPh sb="7" eb="9">
      <t>キンム</t>
    </rPh>
    <rPh sb="9" eb="11">
      <t>ジカン</t>
    </rPh>
    <rPh sb="11" eb="12">
      <t>スウ</t>
    </rPh>
    <phoneticPr fontId="19"/>
  </si>
  <si>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19"/>
  </si>
  <si>
    <t>（介護予防）認知症対応型通所介護</t>
    <rPh sb="1" eb="5">
      <t>カイゴ</t>
    </rPh>
    <rPh sb="6" eb="16">
      <t>ニ</t>
    </rPh>
    <phoneticPr fontId="19"/>
  </si>
  <si>
    <t>（介護予防）小規模多機能型居宅介護</t>
    <rPh sb="1" eb="5">
      <t>カイゴ</t>
    </rPh>
    <rPh sb="6" eb="17">
      <t>ショウ</t>
    </rPh>
    <phoneticPr fontId="19"/>
  </si>
  <si>
    <t>（介護予防）認知症対応型共同生活介護</t>
    <rPh sb="1" eb="3">
      <t>カイゴ</t>
    </rPh>
    <rPh sb="3" eb="5">
      <t>ヨボウ</t>
    </rPh>
    <rPh sb="6" eb="18">
      <t>ニ</t>
    </rPh>
    <phoneticPr fontId="19"/>
  </si>
  <si>
    <t>４０％以上</t>
    <rPh sb="3" eb="5">
      <t>イジョウ</t>
    </rPh>
    <phoneticPr fontId="19"/>
  </si>
  <si>
    <t>５０％以上</t>
    <rPh sb="3" eb="5">
      <t>イジョウ</t>
    </rPh>
    <phoneticPr fontId="19"/>
  </si>
  <si>
    <t>地域密着型介護老人福祉施設入所者生活介護</t>
    <rPh sb="0" eb="20">
      <t>チ</t>
    </rPh>
    <phoneticPr fontId="19"/>
  </si>
  <si>
    <t>６０％以上</t>
    <rPh sb="3" eb="5">
      <t>イジョウ</t>
    </rPh>
    <phoneticPr fontId="19"/>
  </si>
  <si>
    <t>７５％以上</t>
    <rPh sb="3" eb="5">
      <t>イジョウ</t>
    </rPh>
    <phoneticPr fontId="19"/>
  </si>
  <si>
    <t>３０％以上</t>
    <rPh sb="3" eb="5">
      <t>イジョウ</t>
    </rPh>
    <phoneticPr fontId="19"/>
  </si>
  <si>
    <t>サービス提供体制強化加算　算定要件確認表（Ａ）</t>
    <rPh sb="4" eb="6">
      <t>テイキョウ</t>
    </rPh>
    <rPh sb="6" eb="8">
      <t>タイセイ</t>
    </rPh>
    <rPh sb="8" eb="10">
      <t>キョウカ</t>
    </rPh>
    <rPh sb="10" eb="12">
      <t>カサン</t>
    </rPh>
    <rPh sb="13" eb="15">
      <t>サンテイ</t>
    </rPh>
    <rPh sb="15" eb="17">
      <t>ヨウケン</t>
    </rPh>
    <rPh sb="17" eb="19">
      <t>カクニン</t>
    </rPh>
    <rPh sb="19" eb="20">
      <t>ヒョウ</t>
    </rPh>
    <phoneticPr fontId="19"/>
  </si>
  <si>
    <t>【介護福祉士の割合の計算用】</t>
    <phoneticPr fontId="19"/>
  </si>
  <si>
    <t>サービス提供体制強化加算　算定要件確認表（Ｂ）</t>
    <rPh sb="4" eb="6">
      <t>テイキョウ</t>
    </rPh>
    <rPh sb="6" eb="8">
      <t>タイセイ</t>
    </rPh>
    <rPh sb="8" eb="10">
      <t>キョウカ</t>
    </rPh>
    <rPh sb="10" eb="12">
      <t>カサン</t>
    </rPh>
    <rPh sb="13" eb="15">
      <t>サンテイ</t>
    </rPh>
    <rPh sb="15" eb="17">
      <t>ヨウケン</t>
    </rPh>
    <rPh sb="17" eb="19">
      <t>カクニン</t>
    </rPh>
    <rPh sb="19" eb="20">
      <t>ヒョウ</t>
    </rPh>
    <phoneticPr fontId="19"/>
  </si>
  <si>
    <t>【常勤職員の割合の計算用】</t>
    <phoneticPr fontId="19"/>
  </si>
  <si>
    <t>サービス提供体制強化加算　算定要件確認表（Ｃ）</t>
    <rPh sb="4" eb="6">
      <t>テイキョウ</t>
    </rPh>
    <rPh sb="6" eb="8">
      <t>タイセイ</t>
    </rPh>
    <rPh sb="8" eb="10">
      <t>キョウカ</t>
    </rPh>
    <rPh sb="10" eb="12">
      <t>カサン</t>
    </rPh>
    <rPh sb="13" eb="15">
      <t>サンテイ</t>
    </rPh>
    <rPh sb="15" eb="17">
      <t>ヨウケン</t>
    </rPh>
    <rPh sb="17" eb="19">
      <t>カクニン</t>
    </rPh>
    <rPh sb="19" eb="20">
      <t>ヒョウ</t>
    </rPh>
    <phoneticPr fontId="19"/>
  </si>
  <si>
    <t>【勤続３年以上職員の割合の計算用】</t>
    <phoneticPr fontId="19"/>
  </si>
  <si>
    <t>(Ⅰイ)</t>
    <phoneticPr fontId="19"/>
  </si>
  <si>
    <t>(Ⅰロ)</t>
    <phoneticPr fontId="19"/>
  </si>
  <si>
    <t>(Ⅰロ)</t>
    <phoneticPr fontId="19"/>
  </si>
  <si>
    <t>看護小規模多機能型居宅介護</t>
    <rPh sb="0" eb="2">
      <t>カンゴ</t>
    </rPh>
    <rPh sb="2" eb="13">
      <t>ショウ</t>
    </rPh>
    <phoneticPr fontId="19"/>
  </si>
  <si>
    <t>(Ⅱ)</t>
    <phoneticPr fontId="19"/>
  </si>
  <si>
    <t>(Ⅲ)</t>
    <phoneticPr fontId="19"/>
  </si>
  <si>
    <r>
      <t>３　各月の常勤換算後の人数から</t>
    </r>
    <r>
      <rPr>
        <b/>
        <u/>
        <sz val="9"/>
        <rFont val="ＭＳ ゴシック"/>
        <family val="3"/>
        <charset val="128"/>
      </rPr>
      <t>前年度（３月を除く。）</t>
    </r>
    <r>
      <rPr>
        <b/>
        <sz val="9"/>
        <rFont val="ＭＳ ゴシック"/>
        <family val="3"/>
        <charset val="128"/>
      </rPr>
      <t>の平均を
　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19"/>
  </si>
  <si>
    <r>
      <rPr>
        <sz val="10"/>
        <rFont val="ＭＳ 明朝"/>
        <family val="1"/>
        <charset val="128"/>
      </rPr>
      <t>　「介護福祉士の割合の算出」については、常勤換算方法により算出した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u/>
        <sz val="9"/>
        <color indexed="10"/>
        <rFont val="ＭＳ 明朝"/>
        <family val="1"/>
        <charset val="128"/>
      </rPr>
      <t>水色の網掛け部分は自動計算になっていますので、上書きしないでください。</t>
    </r>
    <rPh sb="2" eb="4">
      <t>カイゴ</t>
    </rPh>
    <rPh sb="4" eb="7">
      <t>フクシシ</t>
    </rPh>
    <rPh sb="8" eb="10">
      <t>ワリアイ</t>
    </rPh>
    <rPh sb="11" eb="13">
      <t>サンシュツ</t>
    </rPh>
    <rPh sb="20" eb="22">
      <t>ジョウキン</t>
    </rPh>
    <rPh sb="22" eb="24">
      <t>カンサン</t>
    </rPh>
    <rPh sb="24" eb="26">
      <t>ホウホウ</t>
    </rPh>
    <rPh sb="29" eb="31">
      <t>サンシュツ</t>
    </rPh>
    <rPh sb="33" eb="36">
      <t>ゼンネンド</t>
    </rPh>
    <rPh sb="38" eb="39">
      <t>ガツ</t>
    </rPh>
    <rPh sb="40" eb="41">
      <t>ノゾ</t>
    </rPh>
    <rPh sb="45" eb="47">
      <t>ヘイキン</t>
    </rPh>
    <rPh sb="48" eb="49">
      <t>モチ</t>
    </rPh>
    <rPh sb="51" eb="53">
      <t>ケイサン</t>
    </rPh>
    <rPh sb="62" eb="64">
      <t>キイロ</t>
    </rPh>
    <rPh sb="65" eb="67">
      <t>アミカ</t>
    </rPh>
    <rPh sb="68" eb="70">
      <t>ブブン</t>
    </rPh>
    <rPh sb="71" eb="73">
      <t>キンム</t>
    </rPh>
    <rPh sb="73" eb="75">
      <t>ジカン</t>
    </rPh>
    <rPh sb="75" eb="76">
      <t>スウ</t>
    </rPh>
    <rPh sb="77" eb="79">
      <t>ニュウリョク</t>
    </rPh>
    <rPh sb="86" eb="88">
      <t>ミズイロ</t>
    </rPh>
    <rPh sb="89" eb="91">
      <t>アミカ</t>
    </rPh>
    <phoneticPr fontId="19"/>
  </si>
  <si>
    <r>
      <rPr>
        <sz val="10"/>
        <rFont val="ＭＳ 明朝"/>
        <family val="1"/>
        <charset val="128"/>
      </rPr>
      <t>　「常勤職員の割合の算出」については、常勤換算方法により算出した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水色の網掛け部分は自動計算になっていますので、上書きしないでください。</t>
    </r>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1" eb="63">
      <t>キイロ</t>
    </rPh>
    <rPh sb="64" eb="66">
      <t>アミカ</t>
    </rPh>
    <rPh sb="67" eb="69">
      <t>ブブン</t>
    </rPh>
    <rPh sb="70" eb="72">
      <t>キンム</t>
    </rPh>
    <rPh sb="72" eb="74">
      <t>ジカン</t>
    </rPh>
    <rPh sb="74" eb="75">
      <t>スウ</t>
    </rPh>
    <rPh sb="76" eb="78">
      <t>ニュウリョク</t>
    </rPh>
    <rPh sb="85" eb="87">
      <t>ミズイロ</t>
    </rPh>
    <rPh sb="88" eb="90">
      <t>アミカ</t>
    </rPh>
    <phoneticPr fontId="19"/>
  </si>
  <si>
    <r>
      <rPr>
        <sz val="10"/>
        <rFont val="ＭＳ 明朝"/>
        <family val="1"/>
        <charset val="128"/>
      </rPr>
      <t>　「勤続３年以上職員の割合の算出」については、常勤換算方法により算出した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水色の網掛け部分は自動計算になっていますので、上書きしないでください。</t>
    </r>
    <rPh sb="2" eb="4">
      <t>キンゾク</t>
    </rPh>
    <rPh sb="5" eb="6">
      <t>ネン</t>
    </rPh>
    <rPh sb="6" eb="8">
      <t>イジョウ</t>
    </rPh>
    <rPh sb="8" eb="10">
      <t>ショクイン</t>
    </rPh>
    <rPh sb="11" eb="13">
      <t>ワリアイ</t>
    </rPh>
    <rPh sb="14" eb="16">
      <t>サンシュツ</t>
    </rPh>
    <rPh sb="23" eb="25">
      <t>ジョウキン</t>
    </rPh>
    <rPh sb="25" eb="27">
      <t>カンサン</t>
    </rPh>
    <rPh sb="27" eb="29">
      <t>ホウホウ</t>
    </rPh>
    <rPh sb="32" eb="34">
      <t>サンシュツ</t>
    </rPh>
    <rPh sb="36" eb="39">
      <t>ゼンネンド</t>
    </rPh>
    <rPh sb="41" eb="42">
      <t>ガツ</t>
    </rPh>
    <rPh sb="43" eb="44">
      <t>ノゾ</t>
    </rPh>
    <rPh sb="48" eb="50">
      <t>ヘイキン</t>
    </rPh>
    <rPh sb="51" eb="52">
      <t>モチ</t>
    </rPh>
    <rPh sb="54" eb="56">
      <t>ケイサン</t>
    </rPh>
    <rPh sb="65" eb="67">
      <t>キイロ</t>
    </rPh>
    <rPh sb="68" eb="70">
      <t>アミカ</t>
    </rPh>
    <rPh sb="71" eb="73">
      <t>ブブン</t>
    </rPh>
    <rPh sb="74" eb="76">
      <t>キンム</t>
    </rPh>
    <rPh sb="76" eb="78">
      <t>ジカン</t>
    </rPh>
    <rPh sb="78" eb="79">
      <t>スウ</t>
    </rPh>
    <rPh sb="80" eb="82">
      <t>ニュウリョク</t>
    </rPh>
    <rPh sb="89" eb="91">
      <t>ミズイロ</t>
    </rPh>
    <rPh sb="92" eb="94">
      <t>アミカ</t>
    </rPh>
    <phoneticPr fontId="19"/>
  </si>
  <si>
    <t>地域密着型通所介護</t>
    <rPh sb="0" eb="2">
      <t>チイキ</t>
    </rPh>
    <rPh sb="2" eb="5">
      <t>ミッチャクガタ</t>
    </rPh>
    <rPh sb="5" eb="9">
      <t>ツウショカイゴ</t>
    </rPh>
    <phoneticPr fontId="19"/>
  </si>
  <si>
    <t>　　年
４月</t>
    <rPh sb="2" eb="3">
      <t>ネン</t>
    </rPh>
    <rPh sb="6" eb="7">
      <t>ツキ</t>
    </rPh>
    <phoneticPr fontId="19"/>
  </si>
  <si>
    <t>　　年
５月</t>
    <rPh sb="2" eb="3">
      <t>ネン</t>
    </rPh>
    <rPh sb="6" eb="7">
      <t>ツキ</t>
    </rPh>
    <phoneticPr fontId="19"/>
  </si>
  <si>
    <t>　　年
６月</t>
    <rPh sb="2" eb="3">
      <t>ネン</t>
    </rPh>
    <rPh sb="6" eb="7">
      <t>ツキ</t>
    </rPh>
    <phoneticPr fontId="19"/>
  </si>
  <si>
    <t>　　年
７月</t>
    <rPh sb="2" eb="3">
      <t>ネン</t>
    </rPh>
    <rPh sb="6" eb="7">
      <t>ツキ</t>
    </rPh>
    <phoneticPr fontId="19"/>
  </si>
  <si>
    <t>　　年
８月</t>
    <rPh sb="2" eb="3">
      <t>ネン</t>
    </rPh>
    <rPh sb="6" eb="7">
      <t>ツキ</t>
    </rPh>
    <phoneticPr fontId="19"/>
  </si>
  <si>
    <t>　　年
９月</t>
    <rPh sb="2" eb="3">
      <t>ネン</t>
    </rPh>
    <rPh sb="6" eb="7">
      <t>ツキ</t>
    </rPh>
    <phoneticPr fontId="19"/>
  </si>
  <si>
    <t>　　年
１０月</t>
    <rPh sb="2" eb="3">
      <t>ネン</t>
    </rPh>
    <rPh sb="7" eb="8">
      <t>ツキ</t>
    </rPh>
    <phoneticPr fontId="19"/>
  </si>
  <si>
    <t>　　年
１１月</t>
    <rPh sb="2" eb="3">
      <t>ネン</t>
    </rPh>
    <rPh sb="7" eb="8">
      <t>ツキ</t>
    </rPh>
    <phoneticPr fontId="19"/>
  </si>
  <si>
    <t>　　年
１２月</t>
    <rPh sb="2" eb="3">
      <t>ネン</t>
    </rPh>
    <rPh sb="7" eb="8">
      <t>ツキ</t>
    </rPh>
    <phoneticPr fontId="19"/>
  </si>
  <si>
    <t>　　年
１月</t>
    <rPh sb="2" eb="3">
      <t>ネン</t>
    </rPh>
    <rPh sb="6" eb="7">
      <t>ツキ</t>
    </rPh>
    <phoneticPr fontId="19"/>
  </si>
  <si>
    <t>　　年
２月</t>
    <rPh sb="2" eb="3">
      <t>ネン</t>
    </rPh>
    <rPh sb="6" eb="7">
      <t>ツキ</t>
    </rPh>
    <phoneticPr fontId="19"/>
  </si>
  <si>
    <t>　　　　年　　４月</t>
    <rPh sb="4" eb="5">
      <t>ネン</t>
    </rPh>
    <rPh sb="8" eb="9">
      <t>ツキ</t>
    </rPh>
    <phoneticPr fontId="19"/>
  </si>
  <si>
    <t>　　　　年　　５月</t>
    <rPh sb="4" eb="5">
      <t>ネン</t>
    </rPh>
    <rPh sb="8" eb="9">
      <t>ツキ</t>
    </rPh>
    <phoneticPr fontId="19"/>
  </si>
  <si>
    <t>　　　　年　　６月</t>
    <rPh sb="4" eb="5">
      <t>ネン</t>
    </rPh>
    <rPh sb="8" eb="9">
      <t>ツキ</t>
    </rPh>
    <phoneticPr fontId="19"/>
  </si>
  <si>
    <t>　　　　年　　７月</t>
    <rPh sb="4" eb="5">
      <t>ネン</t>
    </rPh>
    <rPh sb="8" eb="9">
      <t>ツキ</t>
    </rPh>
    <phoneticPr fontId="19"/>
  </si>
  <si>
    <t>　　　　年　　８月</t>
    <rPh sb="4" eb="5">
      <t>ネン</t>
    </rPh>
    <rPh sb="8" eb="9">
      <t>ツキ</t>
    </rPh>
    <phoneticPr fontId="19"/>
  </si>
  <si>
    <t>　　　　年　　９月</t>
    <rPh sb="4" eb="5">
      <t>ネン</t>
    </rPh>
    <rPh sb="8" eb="9">
      <t>ツキ</t>
    </rPh>
    <phoneticPr fontId="19"/>
  </si>
  <si>
    <t>　　　　年　１０月</t>
    <rPh sb="4" eb="5">
      <t>ネン</t>
    </rPh>
    <rPh sb="8" eb="9">
      <t>ツキ</t>
    </rPh>
    <phoneticPr fontId="19"/>
  </si>
  <si>
    <t>　　　　年　１１月</t>
    <rPh sb="4" eb="5">
      <t>ネン</t>
    </rPh>
    <rPh sb="8" eb="9">
      <t>ツキ</t>
    </rPh>
    <phoneticPr fontId="19"/>
  </si>
  <si>
    <t>　　　　年　１２月</t>
    <rPh sb="4" eb="5">
      <t>ネン</t>
    </rPh>
    <rPh sb="8" eb="9">
      <t>ツキ</t>
    </rPh>
    <phoneticPr fontId="19"/>
  </si>
  <si>
    <t>　　　　年　　１月</t>
    <rPh sb="4" eb="5">
      <t>ネン</t>
    </rPh>
    <rPh sb="8" eb="9">
      <t>ツキ</t>
    </rPh>
    <phoneticPr fontId="19"/>
  </si>
  <si>
    <t>　　　　年　　２月</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</si>
</sst>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00_ "/>
    <numFmt numFmtId="179" formatCode="#,##0_ "/>
    <numFmt numFmtId="180" formatCode="0.0_ "/>
    <numFmt numFmtId="181" formatCode="0.0_);[Red]\(0.0\)"/>
  </numFmts>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b/>
      <sz val="9"/>
      <name val="ＭＳ Ｐゴシック"/>
      <family val="3"/>
      <charset val="128"/>
    </font>
    <font>
      <b/>
      <sz val="9"/>
      <name val="ＭＳ ゴシック"/>
      <family val="3"/>
      <charset val="128"/>
    </font>
    <font>
      <sz val="9"/>
      <name val="ＭＳ 明朝"/>
      <family val="1"/>
      <charset val="128"/>
    </font>
    <font>
      <b/>
      <sz val="9"/>
      <name val="ＭＳ 明朝"/>
      <family val="1"/>
      <charset val="128"/>
    </font>
    <font>
      <sz val="9"/>
      <name val="HG創英角ﾎﾟｯﾌﾟ体"/>
      <family val="3"/>
      <charset val="128"/>
    </font>
    <font>
      <sz val="10"/>
      <name val="HG創英角ﾎﾟｯﾌﾟ体"/>
      <family val="3"/>
      <charset val="128"/>
    </font>
    <font>
      <sz val="10"/>
      <name val="ＭＳ Ｐゴシック"/>
      <family val="3"/>
      <charset val="128"/>
    </font>
    <font>
      <sz val="12"/>
      <name val="HG創英角ｺﾞｼｯｸUB"/>
      <family val="3"/>
      <charset val="128"/>
    </font>
    <font>
      <sz val="14"/>
      <name val="HGｺﾞｼｯｸM"/>
      <family val="3"/>
      <charset val="128"/>
    </font>
    <font>
      <sz val="9"/>
      <color indexed="10"/>
      <name val="ＭＳ 明朝"/>
      <family val="1"/>
      <charset val="128"/>
    </font>
    <font>
      <sz val="7.5"/>
      <color indexed="10"/>
      <name val="ＭＳ Ｐゴシック"/>
      <family val="3"/>
      <charset val="128"/>
    </font>
    <font>
      <b/>
      <sz val="9"/>
      <color indexed="10"/>
      <name val="ＭＳ 明朝"/>
      <family val="1"/>
      <charset val="128"/>
    </font>
    <font>
      <b/>
      <sz val="9"/>
      <name val="ＭＳ Ｐ明朝"/>
      <family val="1"/>
      <charset val="128"/>
    </font>
    <font>
      <u/>
      <sz val="9"/>
      <color indexed="10"/>
      <name val="ＭＳ 明朝"/>
      <family val="1"/>
      <charset val="128"/>
    </font>
    <font>
      <sz val="10"/>
      <name val="ＭＳ 明朝"/>
      <family val="1"/>
      <charset val="128"/>
    </font>
    <font>
      <b/>
      <u/>
      <sz val="9"/>
      <name val="ＭＳ ゴシック"/>
      <family val="3"/>
      <charset val="128"/>
    </font>
    <font>
      <b/>
      <u/>
      <sz val="10"/>
      <name val="ＭＳ 明朝"/>
      <family val="1"/>
      <charset val="128"/>
    </font>
    <font>
      <b/>
      <sz val="1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style="double">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03">
    <xf numFmtId="0" fontId="0" fillId="0" borderId="0" xfId="0"/>
    <xf numFmtId="0" fontId="20" fillId="0" borderId="0" xfId="0" applyFont="1" applyFill="1" applyAlignment="1">
      <alignment vertical="center"/>
    </xf>
    <xf numFmtId="177" fontId="20" fillId="0" borderId="0" xfId="0" applyNumberFormat="1" applyFont="1" applyFill="1" applyAlignment="1">
      <alignment horizontal="center" vertical="center"/>
    </xf>
    <xf numFmtId="177" fontId="20" fillId="0" borderId="0" xfId="0" applyNumberFormat="1" applyFont="1" applyFill="1" applyAlignment="1">
      <alignment vertical="center"/>
    </xf>
    <xf numFmtId="178" fontId="20" fillId="0" borderId="0" xfId="0" applyNumberFormat="1" applyFont="1" applyFill="1" applyAlignment="1">
      <alignment vertical="center"/>
    </xf>
    <xf numFmtId="0" fontId="23" fillId="0" borderId="0" xfId="0" applyFont="1" applyFill="1" applyAlignment="1">
      <alignment vertical="center"/>
    </xf>
    <xf numFmtId="177" fontId="20" fillId="0" borderId="0" xfId="0" applyNumberFormat="1" applyFont="1" applyFill="1" applyBorder="1" applyAlignment="1">
      <alignment vertical="center"/>
    </xf>
    <xf numFmtId="178" fontId="20" fillId="0" borderId="0" xfId="0" applyNumberFormat="1" applyFont="1" applyFill="1" applyBorder="1" applyAlignment="1">
      <alignment vertical="center"/>
    </xf>
    <xf numFmtId="0" fontId="20" fillId="0" borderId="0" xfId="0" applyFont="1" applyFill="1" applyBorder="1" applyAlignment="1">
      <alignment horizontal="center" vertical="center"/>
    </xf>
    <xf numFmtId="178" fontId="27" fillId="0" borderId="0" xfId="0" applyNumberFormat="1"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wrapText="1"/>
    </xf>
    <xf numFmtId="0" fontId="23" fillId="0" borderId="0" xfId="0" applyFont="1" applyFill="1" applyAlignment="1">
      <alignmen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176" fontId="20" fillId="0" borderId="0" xfId="0" applyNumberFormat="1" applyFont="1" applyFill="1" applyBorder="1" applyAlignment="1">
      <alignment vertical="center"/>
    </xf>
    <xf numFmtId="177" fontId="20" fillId="0" borderId="0" xfId="0" applyNumberFormat="1" applyFont="1" applyFill="1" applyBorder="1" applyAlignment="1">
      <alignment horizontal="left" vertical="center" wrapText="1"/>
    </xf>
    <xf numFmtId="178" fontId="29" fillId="0" borderId="0" xfId="0" applyNumberFormat="1" applyFont="1" applyFill="1" applyAlignment="1">
      <alignment vertical="center"/>
    </xf>
    <xf numFmtId="177" fontId="20" fillId="0" borderId="0" xfId="0" applyNumberFormat="1" applyFont="1" applyFill="1" applyBorder="1" applyAlignment="1">
      <alignment vertical="center" wrapText="1"/>
    </xf>
    <xf numFmtId="178" fontId="28" fillId="0" borderId="0" xfId="0" applyNumberFormat="1" applyFont="1" applyFill="1" applyAlignment="1">
      <alignment vertical="center"/>
    </xf>
    <xf numFmtId="0" fontId="23" fillId="0" borderId="11" xfId="0" applyFont="1" applyFill="1" applyBorder="1" applyAlignment="1">
      <alignment horizontal="center" vertical="center" shrinkToFit="1"/>
    </xf>
    <xf numFmtId="0" fontId="20" fillId="0" borderId="0" xfId="0" applyFont="1" applyFill="1" applyAlignment="1">
      <alignment horizontal="center" vertical="center"/>
    </xf>
    <xf numFmtId="0" fontId="31" fillId="0" borderId="0" xfId="0" applyFont="1" applyFill="1" applyAlignment="1">
      <alignment horizontal="center" vertical="center"/>
    </xf>
    <xf numFmtId="0" fontId="25" fillId="0" borderId="0" xfId="0" applyFont="1" applyFill="1" applyAlignment="1">
      <alignment horizontal="left" vertical="top" wrapText="1"/>
    </xf>
    <xf numFmtId="0" fontId="23" fillId="0" borderId="0" xfId="0" applyNumberFormat="1" applyFont="1" applyFill="1" applyBorder="1" applyAlignment="1">
      <alignment vertical="center"/>
    </xf>
    <xf numFmtId="0" fontId="20" fillId="0" borderId="12" xfId="0" applyFont="1" applyFill="1" applyBorder="1" applyAlignment="1">
      <alignment horizontal="center"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179" fontId="20" fillId="24" borderId="16" xfId="0" applyNumberFormat="1" applyFont="1" applyFill="1" applyBorder="1" applyAlignment="1">
      <alignment vertical="center"/>
    </xf>
    <xf numFmtId="0" fontId="20" fillId="0" borderId="17" xfId="0" applyFont="1" applyFill="1" applyBorder="1" applyAlignment="1">
      <alignment horizontal="center" vertical="center" wrapText="1"/>
    </xf>
    <xf numFmtId="0" fontId="20" fillId="0" borderId="0" xfId="0" applyFont="1" applyFill="1" applyAlignment="1">
      <alignment vertical="top"/>
    </xf>
    <xf numFmtId="179" fontId="20" fillId="24" borderId="18" xfId="0" applyNumberFormat="1" applyFont="1" applyFill="1" applyBorder="1" applyAlignment="1">
      <alignment vertical="center"/>
    </xf>
    <xf numFmtId="177" fontId="20" fillId="0" borderId="0" xfId="0" applyNumberFormat="1" applyFont="1" applyFill="1" applyBorder="1" applyAlignment="1">
      <alignment horizontal="center" vertical="center" wrapText="1"/>
    </xf>
    <xf numFmtId="177" fontId="20" fillId="0" borderId="0" xfId="0" applyNumberFormat="1" applyFont="1" applyFill="1" applyBorder="1" applyAlignment="1">
      <alignment horizontal="right" vertical="center"/>
    </xf>
    <xf numFmtId="0" fontId="20" fillId="0" borderId="0" xfId="0" applyFont="1" applyFill="1" applyAlignment="1">
      <alignment vertical="center" wrapText="1"/>
    </xf>
    <xf numFmtId="0" fontId="30" fillId="0" borderId="0" xfId="0" applyFont="1" applyFill="1" applyAlignment="1">
      <alignment vertical="center" wrapText="1"/>
    </xf>
    <xf numFmtId="0" fontId="21" fillId="0" borderId="0" xfId="0" applyFont="1" applyFill="1" applyAlignment="1">
      <alignment horizontal="right" vertical="center" shrinkToFit="1"/>
    </xf>
    <xf numFmtId="0" fontId="21" fillId="0" borderId="0" xfId="0" applyFont="1" applyFill="1" applyAlignment="1">
      <alignment vertical="center"/>
    </xf>
    <xf numFmtId="0" fontId="20" fillId="0" borderId="19" xfId="0" applyFont="1" applyFill="1" applyBorder="1" applyAlignment="1">
      <alignment horizontal="center" vertical="center"/>
    </xf>
    <xf numFmtId="0" fontId="21" fillId="0" borderId="19" xfId="0" applyFont="1" applyFill="1" applyBorder="1" applyAlignment="1">
      <alignment horizontal="right" vertical="center" shrinkToFit="1"/>
    </xf>
    <xf numFmtId="0" fontId="21" fillId="0" borderId="19" xfId="0" applyFont="1" applyFill="1" applyBorder="1" applyAlignment="1">
      <alignment vertical="center" shrinkToFit="1"/>
    </xf>
    <xf numFmtId="0" fontId="21" fillId="0" borderId="0" xfId="0" applyFont="1" applyFill="1" applyBorder="1" applyAlignment="1">
      <alignment horizontal="right" vertical="center" shrinkToFit="1"/>
    </xf>
    <xf numFmtId="0" fontId="21" fillId="0" borderId="0" xfId="0" applyFont="1" applyFill="1" applyBorder="1" applyAlignment="1">
      <alignment vertical="center" shrinkToFit="1"/>
    </xf>
    <xf numFmtId="0" fontId="21" fillId="0" borderId="12" xfId="0" applyFont="1" applyFill="1" applyBorder="1" applyAlignment="1">
      <alignment horizontal="right" vertical="center" shrinkToFit="1"/>
    </xf>
    <xf numFmtId="0" fontId="33" fillId="0" borderId="0" xfId="0" applyFont="1" applyFill="1" applyAlignment="1">
      <alignment horizontal="right" vertical="center"/>
    </xf>
    <xf numFmtId="0" fontId="21" fillId="0" borderId="20" xfId="0" applyFont="1" applyFill="1" applyBorder="1" applyAlignment="1">
      <alignment vertical="center" shrinkToFit="1"/>
    </xf>
    <xf numFmtId="0" fontId="24" fillId="0" borderId="0" xfId="0" applyFont="1" applyFill="1" applyBorder="1" applyAlignment="1">
      <alignment vertical="center"/>
    </xf>
    <xf numFmtId="0" fontId="21" fillId="0" borderId="0" xfId="0" applyFont="1" applyFill="1" applyBorder="1" applyAlignment="1">
      <alignment vertical="center"/>
    </xf>
    <xf numFmtId="0" fontId="24" fillId="0" borderId="0" xfId="0" applyFont="1" applyFill="1" applyAlignment="1">
      <alignment vertical="center"/>
    </xf>
    <xf numFmtId="0" fontId="21" fillId="0" borderId="0" xfId="0" applyFont="1" applyFill="1" applyAlignment="1">
      <alignment vertical="center" shrinkToFit="1"/>
    </xf>
    <xf numFmtId="176" fontId="20" fillId="0" borderId="0" xfId="0" applyNumberFormat="1" applyFont="1" applyFill="1" applyAlignment="1">
      <alignment vertical="center"/>
    </xf>
    <xf numFmtId="181" fontId="20" fillId="25" borderId="21" xfId="0" applyNumberFormat="1" applyFont="1" applyFill="1" applyBorder="1" applyAlignment="1">
      <alignment vertical="center"/>
    </xf>
    <xf numFmtId="181" fontId="20" fillId="25" borderId="22" xfId="0" applyNumberFormat="1" applyFont="1" applyFill="1" applyBorder="1" applyAlignment="1">
      <alignment vertical="center"/>
    </xf>
    <xf numFmtId="181" fontId="20" fillId="25" borderId="23" xfId="0" applyNumberFormat="1" applyFont="1" applyFill="1" applyBorder="1" applyAlignment="1">
      <alignment vertical="center"/>
    </xf>
    <xf numFmtId="180" fontId="23" fillId="25" borderId="24" xfId="0" applyNumberFormat="1" applyFont="1" applyFill="1" applyBorder="1" applyAlignment="1">
      <alignment vertical="center"/>
    </xf>
    <xf numFmtId="178" fontId="23" fillId="25" borderId="21" xfId="0" applyNumberFormat="1" applyFont="1" applyFill="1" applyBorder="1" applyAlignment="1">
      <alignment horizontal="center" vertical="center"/>
    </xf>
    <xf numFmtId="177" fontId="20" fillId="25" borderId="21" xfId="0" applyNumberFormat="1" applyFont="1" applyFill="1" applyBorder="1" applyAlignment="1">
      <alignment horizontal="center" vertical="center"/>
    </xf>
    <xf numFmtId="178" fontId="20" fillId="25" borderId="21" xfId="0" applyNumberFormat="1" applyFont="1" applyFill="1" applyBorder="1" applyAlignment="1">
      <alignment horizontal="center" vertical="center"/>
    </xf>
    <xf numFmtId="179" fontId="23" fillId="24" borderId="25" xfId="0" applyNumberFormat="1" applyFont="1" applyFill="1" applyBorder="1" applyAlignment="1">
      <alignment vertical="center"/>
    </xf>
    <xf numFmtId="177" fontId="25" fillId="0" borderId="0" xfId="0" applyNumberFormat="1" applyFont="1" applyFill="1" applyBorder="1" applyAlignment="1">
      <alignment vertical="center"/>
    </xf>
    <xf numFmtId="0" fontId="21" fillId="0" borderId="26" xfId="0" applyFont="1" applyFill="1" applyBorder="1" applyAlignment="1">
      <alignment vertical="center" shrinkToFit="1"/>
    </xf>
    <xf numFmtId="0" fontId="21" fillId="0" borderId="27" xfId="0" applyFont="1" applyFill="1" applyBorder="1" applyAlignment="1">
      <alignment vertical="center" shrinkToFit="1"/>
    </xf>
    <xf numFmtId="0" fontId="35" fillId="0" borderId="19" xfId="0" applyFont="1" applyFill="1" applyBorder="1" applyAlignment="1">
      <alignment vertical="center"/>
    </xf>
    <xf numFmtId="0" fontId="35" fillId="0" borderId="0" xfId="0" applyFont="1" applyFill="1" applyBorder="1" applyAlignment="1">
      <alignment vertical="center"/>
    </xf>
    <xf numFmtId="177" fontId="23" fillId="0" borderId="0" xfId="0" applyNumberFormat="1" applyFont="1" applyFill="1" applyBorder="1" applyAlignment="1">
      <alignment horizontal="right" vertical="center" shrinkToFit="1"/>
    </xf>
    <xf numFmtId="177" fontId="23" fillId="0" borderId="0" xfId="0" applyNumberFormat="1" applyFont="1" applyFill="1" applyAlignment="1">
      <alignment horizontal="right" vertical="center" shrinkToFit="1"/>
    </xf>
    <xf numFmtId="177" fontId="23" fillId="0" borderId="0" xfId="0" applyNumberFormat="1" applyFont="1" applyFill="1" applyBorder="1" applyAlignment="1">
      <alignment vertical="center" shrinkToFit="1"/>
    </xf>
    <xf numFmtId="178" fontId="40" fillId="0" borderId="0" xfId="0" applyNumberFormat="1" applyFont="1" applyFill="1" applyAlignment="1">
      <alignment vertical="center"/>
    </xf>
    <xf numFmtId="0" fontId="20" fillId="0" borderId="11" xfId="0" applyFont="1" applyFill="1" applyBorder="1" applyAlignment="1">
      <alignment vertical="center"/>
    </xf>
    <xf numFmtId="0" fontId="20" fillId="0" borderId="49" xfId="0" applyFont="1" applyFill="1" applyBorder="1" applyAlignment="1">
      <alignment vertical="center"/>
    </xf>
    <xf numFmtId="177" fontId="23" fillId="0" borderId="0" xfId="0" applyNumberFormat="1" applyFont="1" applyFill="1" applyAlignment="1">
      <alignment vertical="center" shrinkToFit="1"/>
    </xf>
    <xf numFmtId="0" fontId="24" fillId="0" borderId="0" xfId="0" applyFont="1" applyFill="1" applyAlignment="1">
      <alignment horizontal="left"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31" fillId="26" borderId="0" xfId="0" applyFont="1" applyFill="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5" fillId="0" borderId="0" xfId="0" applyFont="1" applyFill="1" applyAlignment="1">
      <alignment horizontal="left" vertical="top" wrapText="1"/>
    </xf>
    <xf numFmtId="0" fontId="24" fillId="0" borderId="0" xfId="0" applyFont="1" applyFill="1" applyAlignment="1">
      <alignment horizontal="left" vertical="top" wrapText="1"/>
    </xf>
    <xf numFmtId="0" fontId="24" fillId="0" borderId="0" xfId="0" applyFont="1" applyFill="1" applyAlignment="1">
      <alignment vertical="top" wrapText="1"/>
    </xf>
    <xf numFmtId="177" fontId="23" fillId="0" borderId="0" xfId="0" applyNumberFormat="1" applyFont="1" applyFill="1" applyBorder="1" applyAlignment="1">
      <alignment vertical="center" shrinkToFit="1"/>
    </xf>
    <xf numFmtId="177" fontId="26" fillId="0" borderId="37" xfId="0" applyNumberFormat="1" applyFont="1" applyFill="1" applyBorder="1" applyAlignment="1">
      <alignment vertical="center" wrapText="1"/>
    </xf>
    <xf numFmtId="177" fontId="26" fillId="0" borderId="38" xfId="0" applyNumberFormat="1" applyFont="1" applyFill="1" applyBorder="1" applyAlignment="1">
      <alignment vertical="center" wrapText="1"/>
    </xf>
    <xf numFmtId="177" fontId="26" fillId="0" borderId="39" xfId="0" applyNumberFormat="1" applyFont="1" applyFill="1" applyBorder="1" applyAlignment="1">
      <alignment vertical="center" wrapText="1"/>
    </xf>
    <xf numFmtId="177" fontId="26" fillId="0" borderId="40" xfId="0" applyNumberFormat="1" applyFont="1" applyFill="1" applyBorder="1" applyAlignment="1">
      <alignment vertical="center" wrapText="1"/>
    </xf>
    <xf numFmtId="177" fontId="26" fillId="0" borderId="0" xfId="0" applyNumberFormat="1" applyFont="1" applyFill="1" applyBorder="1" applyAlignment="1">
      <alignment vertical="center" wrapText="1"/>
    </xf>
    <xf numFmtId="177" fontId="26" fillId="0" borderId="41" xfId="0" applyNumberFormat="1" applyFont="1" applyFill="1" applyBorder="1" applyAlignment="1">
      <alignment vertical="center" wrapText="1"/>
    </xf>
    <xf numFmtId="177" fontId="26" fillId="0" borderId="42" xfId="0" applyNumberFormat="1" applyFont="1" applyFill="1" applyBorder="1" applyAlignment="1">
      <alignment vertical="center" wrapText="1"/>
    </xf>
    <xf numFmtId="177" fontId="26" fillId="0" borderId="43" xfId="0" applyNumberFormat="1" applyFont="1" applyFill="1" applyBorder="1" applyAlignment="1">
      <alignment vertical="center" wrapText="1"/>
    </xf>
    <xf numFmtId="177" fontId="26" fillId="0" borderId="44" xfId="0" applyNumberFormat="1" applyFont="1" applyFill="1" applyBorder="1" applyAlignment="1">
      <alignment vertical="center" wrapText="1"/>
    </xf>
    <xf numFmtId="0" fontId="20" fillId="0" borderId="47" xfId="0" applyFont="1" applyFill="1" applyBorder="1" applyAlignment="1">
      <alignment horizontal="center" vertical="center"/>
    </xf>
    <xf numFmtId="0" fontId="0" fillId="0" borderId="48" xfId="0" applyFill="1" applyBorder="1"/>
    <xf numFmtId="0" fontId="31" fillId="27" borderId="0" xfId="0" applyFont="1" applyFill="1" applyAlignment="1">
      <alignment horizontal="center" vertical="center"/>
    </xf>
    <xf numFmtId="0" fontId="31" fillId="28" borderId="0" xfId="0" applyFont="1" applyFill="1" applyAlignment="1">
      <alignment horizontal="center" vertical="center"/>
    </xf>
    <xf numFmtId="0" fontId="20" fillId="0" borderId="45" xfId="0" applyFont="1" applyFill="1" applyBorder="1" applyAlignment="1">
      <alignment horizontal="center" vertical="center" shrinkToFit="1"/>
    </xf>
    <xf numFmtId="0" fontId="20" fillId="0" borderId="46"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27</xdr:row>
      <xdr:rowOff>114300</xdr:rowOff>
    </xdr:from>
    <xdr:to>
      <xdr:col>10</xdr:col>
      <xdr:colOff>276225</xdr:colOff>
      <xdr:row>27</xdr:row>
      <xdr:rowOff>114300</xdr:rowOff>
    </xdr:to>
    <xdr:sp macro="" textlink="">
      <xdr:nvSpPr>
        <xdr:cNvPr id="1276" name="Line 1"/>
        <xdr:cNvSpPr>
          <a:spLocks noChangeShapeType="1"/>
        </xdr:cNvSpPr>
      </xdr:nvSpPr>
      <xdr:spPr bwMode="auto">
        <a:xfrm>
          <a:off x="4714875" y="631507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28575</xdr:rowOff>
    </xdr:from>
    <xdr:to>
      <xdr:col>11</xdr:col>
      <xdr:colOff>190500</xdr:colOff>
      <xdr:row>19</xdr:row>
      <xdr:rowOff>142875</xdr:rowOff>
    </xdr:to>
    <xdr:sp macro="" textlink="">
      <xdr:nvSpPr>
        <xdr:cNvPr id="1227" name="WordArt 13"/>
        <xdr:cNvSpPr>
          <a:spLocks noChangeArrowheads="1" noChangeShapeType="1" noTextEdit="1"/>
        </xdr:cNvSpPr>
      </xdr:nvSpPr>
      <xdr:spPr bwMode="auto">
        <a:xfrm>
          <a:off x="6105525" y="43338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19</xdr:row>
      <xdr:rowOff>28575</xdr:rowOff>
    </xdr:from>
    <xdr:to>
      <xdr:col>11</xdr:col>
      <xdr:colOff>190500</xdr:colOff>
      <xdr:row>19</xdr:row>
      <xdr:rowOff>142875</xdr:rowOff>
    </xdr:to>
    <xdr:sp macro="" textlink="">
      <xdr:nvSpPr>
        <xdr:cNvPr id="1043" name="WordArt 19"/>
        <xdr:cNvSpPr>
          <a:spLocks noChangeArrowheads="1" noChangeShapeType="1" noTextEdit="1"/>
        </xdr:cNvSpPr>
      </xdr:nvSpPr>
      <xdr:spPr bwMode="auto">
        <a:xfrm>
          <a:off x="5572125" y="43434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20</xdr:row>
      <xdr:rowOff>19052</xdr:rowOff>
    </xdr:from>
    <xdr:to>
      <xdr:col>10</xdr:col>
      <xdr:colOff>266699</xdr:colOff>
      <xdr:row>23</xdr:row>
      <xdr:rowOff>95250</xdr:rowOff>
    </xdr:to>
    <xdr:cxnSp macro="">
      <xdr:nvCxnSpPr>
        <xdr:cNvPr id="32" name="カギ線コネクタ 31"/>
        <xdr:cNvCxnSpPr/>
      </xdr:nvCxnSpPr>
      <xdr:spPr>
        <a:xfrm rot="16200000" flipH="1">
          <a:off x="5657852" y="47910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20</xdr:row>
      <xdr:rowOff>19052</xdr:rowOff>
    </xdr:from>
    <xdr:to>
      <xdr:col>12</xdr:col>
      <xdr:colOff>266699</xdr:colOff>
      <xdr:row>23</xdr:row>
      <xdr:rowOff>95250</xdr:rowOff>
    </xdr:to>
    <xdr:cxnSp macro="">
      <xdr:nvCxnSpPr>
        <xdr:cNvPr id="57" name="カギ線コネクタ 56"/>
        <xdr:cNvCxnSpPr/>
      </xdr:nvCxnSpPr>
      <xdr:spPr>
        <a:xfrm rot="16200000" flipH="1">
          <a:off x="6629402" y="47910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27</xdr:row>
      <xdr:rowOff>114300</xdr:rowOff>
    </xdr:from>
    <xdr:to>
      <xdr:col>10</xdr:col>
      <xdr:colOff>276225</xdr:colOff>
      <xdr:row>27</xdr:row>
      <xdr:rowOff>114300</xdr:rowOff>
    </xdr:to>
    <xdr:sp macro="" textlink="">
      <xdr:nvSpPr>
        <xdr:cNvPr id="9307" name="Line 1"/>
        <xdr:cNvSpPr>
          <a:spLocks noChangeShapeType="1"/>
        </xdr:cNvSpPr>
      </xdr:nvSpPr>
      <xdr:spPr bwMode="auto">
        <a:xfrm>
          <a:off x="4867275" y="631507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28575</xdr:rowOff>
    </xdr:from>
    <xdr:to>
      <xdr:col>11</xdr:col>
      <xdr:colOff>190500</xdr:colOff>
      <xdr:row>19</xdr:row>
      <xdr:rowOff>142875</xdr:rowOff>
    </xdr:to>
    <xdr:sp macro="" textlink="">
      <xdr:nvSpPr>
        <xdr:cNvPr id="9258" name="WordArt 13"/>
        <xdr:cNvSpPr>
          <a:spLocks noChangeArrowheads="1" noChangeShapeType="1" noTextEdit="1"/>
        </xdr:cNvSpPr>
      </xdr:nvSpPr>
      <xdr:spPr bwMode="auto">
        <a:xfrm>
          <a:off x="6257925" y="43338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19</xdr:row>
      <xdr:rowOff>28575</xdr:rowOff>
    </xdr:from>
    <xdr:to>
      <xdr:col>11</xdr:col>
      <xdr:colOff>190500</xdr:colOff>
      <xdr:row>19</xdr:row>
      <xdr:rowOff>142875</xdr:rowOff>
    </xdr:to>
    <xdr:sp macro="" textlink="">
      <xdr:nvSpPr>
        <xdr:cNvPr id="4" name="WordArt 19"/>
        <xdr:cNvSpPr>
          <a:spLocks noChangeArrowheads="1" noChangeShapeType="1" noTextEdit="1"/>
        </xdr:cNvSpPr>
      </xdr:nvSpPr>
      <xdr:spPr bwMode="auto">
        <a:xfrm>
          <a:off x="6105525" y="43338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20</xdr:row>
      <xdr:rowOff>19052</xdr:rowOff>
    </xdr:from>
    <xdr:to>
      <xdr:col>10</xdr:col>
      <xdr:colOff>266699</xdr:colOff>
      <xdr:row>23</xdr:row>
      <xdr:rowOff>95250</xdr:rowOff>
    </xdr:to>
    <xdr:cxnSp macro="">
      <xdr:nvCxnSpPr>
        <xdr:cNvPr id="5" name="カギ線コネクタ 4"/>
        <xdr:cNvCxnSpPr/>
      </xdr:nvCxnSpPr>
      <xdr:spPr>
        <a:xfrm rot="16200000" flipH="1">
          <a:off x="5657852" y="48196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20</xdr:row>
      <xdr:rowOff>19052</xdr:rowOff>
    </xdr:from>
    <xdr:to>
      <xdr:col>12</xdr:col>
      <xdr:colOff>266699</xdr:colOff>
      <xdr:row>23</xdr:row>
      <xdr:rowOff>95250</xdr:rowOff>
    </xdr:to>
    <xdr:cxnSp macro="">
      <xdr:nvCxnSpPr>
        <xdr:cNvPr id="6" name="カギ線コネクタ 5"/>
        <xdr:cNvCxnSpPr/>
      </xdr:nvCxnSpPr>
      <xdr:spPr>
        <a:xfrm rot="16200000" flipH="1">
          <a:off x="6629402" y="48196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27</xdr:row>
      <xdr:rowOff>114300</xdr:rowOff>
    </xdr:from>
    <xdr:to>
      <xdr:col>10</xdr:col>
      <xdr:colOff>276225</xdr:colOff>
      <xdr:row>27</xdr:row>
      <xdr:rowOff>114300</xdr:rowOff>
    </xdr:to>
    <xdr:sp macro="" textlink="">
      <xdr:nvSpPr>
        <xdr:cNvPr id="10321" name="Line 1"/>
        <xdr:cNvSpPr>
          <a:spLocks noChangeShapeType="1"/>
        </xdr:cNvSpPr>
      </xdr:nvSpPr>
      <xdr:spPr bwMode="auto">
        <a:xfrm>
          <a:off x="5019675" y="631507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28575</xdr:rowOff>
    </xdr:from>
    <xdr:to>
      <xdr:col>11</xdr:col>
      <xdr:colOff>190500</xdr:colOff>
      <xdr:row>19</xdr:row>
      <xdr:rowOff>142875</xdr:rowOff>
    </xdr:to>
    <xdr:sp macro="" textlink="">
      <xdr:nvSpPr>
        <xdr:cNvPr id="10272" name="WordArt 13"/>
        <xdr:cNvSpPr>
          <a:spLocks noChangeArrowheads="1" noChangeShapeType="1" noTextEdit="1"/>
        </xdr:cNvSpPr>
      </xdr:nvSpPr>
      <xdr:spPr bwMode="auto">
        <a:xfrm>
          <a:off x="6410325" y="43338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19</xdr:row>
      <xdr:rowOff>28575</xdr:rowOff>
    </xdr:from>
    <xdr:to>
      <xdr:col>11</xdr:col>
      <xdr:colOff>190500</xdr:colOff>
      <xdr:row>19</xdr:row>
      <xdr:rowOff>142875</xdr:rowOff>
    </xdr:to>
    <xdr:sp macro="" textlink="">
      <xdr:nvSpPr>
        <xdr:cNvPr id="4" name="WordArt 19"/>
        <xdr:cNvSpPr>
          <a:spLocks noChangeArrowheads="1" noChangeShapeType="1" noTextEdit="1"/>
        </xdr:cNvSpPr>
      </xdr:nvSpPr>
      <xdr:spPr bwMode="auto">
        <a:xfrm>
          <a:off x="6105525" y="43338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20</xdr:row>
      <xdr:rowOff>19052</xdr:rowOff>
    </xdr:from>
    <xdr:to>
      <xdr:col>10</xdr:col>
      <xdr:colOff>266699</xdr:colOff>
      <xdr:row>23</xdr:row>
      <xdr:rowOff>95250</xdr:rowOff>
    </xdr:to>
    <xdr:cxnSp macro="">
      <xdr:nvCxnSpPr>
        <xdr:cNvPr id="5" name="カギ線コネクタ 4"/>
        <xdr:cNvCxnSpPr/>
      </xdr:nvCxnSpPr>
      <xdr:spPr>
        <a:xfrm rot="16200000" flipH="1">
          <a:off x="5657852" y="48196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20</xdr:row>
      <xdr:rowOff>19052</xdr:rowOff>
    </xdr:from>
    <xdr:to>
      <xdr:col>12</xdr:col>
      <xdr:colOff>266699</xdr:colOff>
      <xdr:row>23</xdr:row>
      <xdr:rowOff>95250</xdr:rowOff>
    </xdr:to>
    <xdr:cxnSp macro="">
      <xdr:nvCxnSpPr>
        <xdr:cNvPr id="6" name="カギ線コネクタ 5"/>
        <xdr:cNvCxnSpPr/>
      </xdr:nvCxnSpPr>
      <xdr:spPr>
        <a:xfrm rot="16200000" flipH="1">
          <a:off x="6629402" y="48196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R54"/>
  <sheetViews>
    <sheetView tabSelected="1" view="pageBreakPreview" zoomScaleNormal="100" workbookViewId="0">
      <selection activeCell="J20" sqref="J20"/>
    </sheetView>
  </sheetViews>
  <sheetFormatPr defaultRowHeight="11.25" x14ac:dyDescent="0.15"/>
  <cols>
    <col min="1" max="1" width="6.75" style="50" bestFit="1" customWidth="1"/>
    <col min="2" max="2" width="20.625" style="1" customWidth="1"/>
    <col min="3" max="3" width="2.75" style="22" customWidth="1"/>
    <col min="4" max="4" width="9.125" style="51" customWidth="1"/>
    <col min="5" max="5" width="3.375" style="51" customWidth="1"/>
    <col min="6" max="6" width="8" style="52" customWidth="1"/>
    <col min="7" max="7" width="4.25" style="39" customWidth="1"/>
    <col min="8" max="8" width="2" style="1" customWidth="1"/>
    <col min="9" max="9" width="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 style="3" customWidth="1"/>
    <col min="16" max="17" width="9.375" style="4" customWidth="1"/>
    <col min="18" max="21" width="9.375" style="1" customWidth="1"/>
    <col min="22" max="16384" width="9" style="1"/>
  </cols>
  <sheetData>
    <row r="1" spans="1:18" ht="17.25" x14ac:dyDescent="0.15">
      <c r="A1" s="77" t="s">
        <v>108</v>
      </c>
      <c r="B1" s="77"/>
      <c r="C1" s="77"/>
      <c r="D1" s="77"/>
      <c r="E1" s="77"/>
      <c r="F1" s="77"/>
      <c r="G1" s="77"/>
      <c r="H1" s="77"/>
      <c r="I1" s="77"/>
      <c r="J1" s="77"/>
      <c r="K1" s="77"/>
      <c r="L1" s="77"/>
      <c r="M1" s="77"/>
      <c r="N1" s="77"/>
      <c r="O1" s="77"/>
    </row>
    <row r="2" spans="1:18" ht="17.25" x14ac:dyDescent="0.15">
      <c r="A2" s="77" t="s">
        <v>109</v>
      </c>
      <c r="B2" s="77"/>
      <c r="C2" s="77"/>
      <c r="D2" s="77"/>
      <c r="E2" s="77"/>
      <c r="F2" s="77"/>
      <c r="G2" s="77"/>
      <c r="H2" s="77"/>
      <c r="I2" s="77"/>
      <c r="J2" s="77"/>
      <c r="K2" s="77"/>
      <c r="L2" s="77"/>
      <c r="M2" s="77"/>
      <c r="N2" s="77"/>
      <c r="O2" s="77"/>
    </row>
    <row r="3" spans="1:18" ht="13.5" customHeight="1" x14ac:dyDescent="0.15">
      <c r="A3" s="23"/>
      <c r="B3" s="23"/>
      <c r="C3" s="23"/>
      <c r="D3" s="23"/>
      <c r="E3" s="23"/>
      <c r="F3" s="23"/>
      <c r="G3" s="23"/>
      <c r="H3" s="23"/>
      <c r="I3" s="23"/>
      <c r="J3" s="23"/>
      <c r="K3" s="23"/>
      <c r="L3" s="23"/>
      <c r="M3" s="23"/>
      <c r="N3" s="23"/>
      <c r="O3" s="23"/>
    </row>
    <row r="4" spans="1:18" ht="56.25" customHeight="1" x14ac:dyDescent="0.15">
      <c r="A4" s="84" t="s">
        <v>121</v>
      </c>
      <c r="B4" s="84"/>
      <c r="C4" s="84"/>
      <c r="D4" s="84"/>
      <c r="E4" s="84"/>
      <c r="F4" s="84"/>
      <c r="G4" s="84"/>
      <c r="H4" s="84"/>
      <c r="I4" s="84"/>
      <c r="J4" s="84"/>
      <c r="K4" s="84"/>
      <c r="L4" s="84"/>
      <c r="M4" s="84"/>
      <c r="N4" s="84"/>
      <c r="O4" s="84"/>
      <c r="P4" s="36"/>
      <c r="Q4" s="36"/>
      <c r="R4" s="36"/>
    </row>
    <row r="5" spans="1:18" ht="13.5" customHeight="1" x14ac:dyDescent="0.15">
      <c r="A5" s="24"/>
      <c r="B5" s="24"/>
      <c r="C5" s="24"/>
      <c r="D5" s="24"/>
      <c r="E5" s="24"/>
      <c r="F5" s="24"/>
      <c r="G5" s="24"/>
      <c r="H5" s="24"/>
      <c r="I5" s="24"/>
      <c r="J5" s="24"/>
      <c r="K5" s="24"/>
      <c r="L5" s="24"/>
      <c r="M5" s="24"/>
      <c r="N5" s="24"/>
      <c r="O5" s="24"/>
      <c r="P5" s="36"/>
      <c r="Q5" s="36"/>
      <c r="R5" s="36"/>
    </row>
    <row r="6" spans="1:18" ht="24.95" customHeight="1" thickBot="1" x14ac:dyDescent="0.2">
      <c r="A6" s="85" t="s">
        <v>67</v>
      </c>
      <c r="B6" s="85"/>
      <c r="C6" s="85"/>
      <c r="D6" s="85"/>
      <c r="E6" s="85"/>
      <c r="F6" s="85"/>
      <c r="G6" s="85"/>
      <c r="H6" s="32"/>
      <c r="I6" s="86" t="s">
        <v>120</v>
      </c>
      <c r="J6" s="86"/>
      <c r="K6" s="86"/>
      <c r="L6" s="86"/>
      <c r="M6" s="86"/>
      <c r="N6" s="86"/>
      <c r="O6" s="86"/>
      <c r="P6" s="5"/>
      <c r="Q6" s="5"/>
    </row>
    <row r="7" spans="1:18" ht="16.5" customHeight="1" thickBot="1" x14ac:dyDescent="0.2">
      <c r="A7" s="37"/>
      <c r="B7" s="36"/>
      <c r="D7" s="38" t="s">
        <v>41</v>
      </c>
      <c r="E7" s="38"/>
      <c r="F7" s="60"/>
      <c r="G7" s="39" t="s">
        <v>2</v>
      </c>
      <c r="I7" s="8"/>
      <c r="J7" s="97"/>
      <c r="K7" s="81" t="s">
        <v>5</v>
      </c>
      <c r="L7" s="82"/>
      <c r="M7" s="82"/>
      <c r="N7" s="83"/>
      <c r="O7" s="6"/>
    </row>
    <row r="8" spans="1:18" ht="15.75" customHeight="1" x14ac:dyDescent="0.15">
      <c r="A8" s="37"/>
      <c r="B8" s="36"/>
      <c r="D8" s="38"/>
      <c r="E8" s="38"/>
      <c r="F8" s="25"/>
      <c r="G8" s="1"/>
      <c r="I8" s="11"/>
      <c r="J8" s="98"/>
      <c r="K8" s="78" t="s">
        <v>54</v>
      </c>
      <c r="L8" s="79"/>
      <c r="M8" s="79" t="s">
        <v>55</v>
      </c>
      <c r="N8" s="80"/>
      <c r="O8" s="6"/>
      <c r="P8" s="7"/>
      <c r="Q8" s="7"/>
      <c r="R8" s="7"/>
    </row>
    <row r="9" spans="1:18" ht="16.5" customHeight="1" thickBot="1" x14ac:dyDescent="0.2">
      <c r="A9" s="73" t="s">
        <v>3</v>
      </c>
      <c r="B9" s="73"/>
      <c r="C9" s="73"/>
      <c r="D9" s="73"/>
      <c r="E9" s="73"/>
      <c r="F9" s="73"/>
      <c r="G9" s="73"/>
      <c r="J9" s="70" t="s">
        <v>136</v>
      </c>
      <c r="K9" s="62" t="s">
        <v>69</v>
      </c>
      <c r="L9" s="54" t="str">
        <f>F11</f>
        <v/>
      </c>
      <c r="M9" s="62" t="s">
        <v>80</v>
      </c>
      <c r="N9" s="54" t="str">
        <f>F13</f>
        <v/>
      </c>
      <c r="P9" s="7"/>
      <c r="Q9" s="9"/>
      <c r="R9" s="10"/>
    </row>
    <row r="10" spans="1:18" ht="16.5" customHeight="1" thickBot="1" x14ac:dyDescent="0.2">
      <c r="A10" s="74" t="s">
        <v>125</v>
      </c>
      <c r="B10" s="64" t="s">
        <v>97</v>
      </c>
      <c r="C10" s="40" t="s">
        <v>4</v>
      </c>
      <c r="D10" s="41" t="s">
        <v>10</v>
      </c>
      <c r="E10" s="42"/>
      <c r="F10" s="33"/>
      <c r="G10" s="27" t="s">
        <v>2</v>
      </c>
      <c r="J10" s="70" t="s">
        <v>137</v>
      </c>
      <c r="K10" s="62" t="s">
        <v>70</v>
      </c>
      <c r="L10" s="54" t="str">
        <f>F15</f>
        <v/>
      </c>
      <c r="M10" s="62" t="s">
        <v>81</v>
      </c>
      <c r="N10" s="54" t="str">
        <f>F17</f>
        <v/>
      </c>
      <c r="P10" s="7"/>
      <c r="Q10" s="9"/>
      <c r="R10" s="10"/>
    </row>
    <row r="11" spans="1:18" ht="16.5" customHeight="1" thickTop="1" thickBot="1" x14ac:dyDescent="0.2">
      <c r="A11" s="75"/>
      <c r="B11" s="8" t="s">
        <v>6</v>
      </c>
      <c r="C11" s="8"/>
      <c r="D11" s="43" t="s">
        <v>42</v>
      </c>
      <c r="E11" s="44" t="s">
        <v>43</v>
      </c>
      <c r="F11" s="53" t="str">
        <f>IF($F$7="","",IF(F10="","",ROUNDDOWN(F10/$F$7,1)))</f>
        <v/>
      </c>
      <c r="G11" s="28" t="s">
        <v>7</v>
      </c>
      <c r="I11" s="12"/>
      <c r="J11" s="70" t="s">
        <v>138</v>
      </c>
      <c r="K11" s="62" t="s">
        <v>71</v>
      </c>
      <c r="L11" s="54" t="str">
        <f>F19</f>
        <v/>
      </c>
      <c r="M11" s="62" t="s">
        <v>82</v>
      </c>
      <c r="N11" s="54" t="str">
        <f>F21</f>
        <v/>
      </c>
      <c r="O11" s="12"/>
    </row>
    <row r="12" spans="1:18" ht="16.5" customHeight="1" thickTop="1" thickBot="1" x14ac:dyDescent="0.2">
      <c r="A12" s="75"/>
      <c r="B12" s="65" t="s">
        <v>98</v>
      </c>
      <c r="C12" s="8" t="s">
        <v>8</v>
      </c>
      <c r="D12" s="43" t="s">
        <v>9</v>
      </c>
      <c r="E12" s="44"/>
      <c r="F12" s="30"/>
      <c r="G12" s="28" t="s">
        <v>2</v>
      </c>
      <c r="I12" s="12"/>
      <c r="J12" s="70" t="s">
        <v>139</v>
      </c>
      <c r="K12" s="62" t="s">
        <v>72</v>
      </c>
      <c r="L12" s="54" t="str">
        <f>F23</f>
        <v/>
      </c>
      <c r="M12" s="62" t="s">
        <v>83</v>
      </c>
      <c r="N12" s="54" t="str">
        <f>F25</f>
        <v/>
      </c>
      <c r="O12" s="12"/>
    </row>
    <row r="13" spans="1:18" ht="16.5" customHeight="1" thickTop="1" thickBot="1" x14ac:dyDescent="0.2">
      <c r="A13" s="76"/>
      <c r="B13" s="26" t="s">
        <v>6</v>
      </c>
      <c r="C13" s="26"/>
      <c r="D13" s="45" t="s">
        <v>44</v>
      </c>
      <c r="E13" s="44" t="s">
        <v>45</v>
      </c>
      <c r="F13" s="53" t="str">
        <f>IF($F$7="","",IF(F12="","",ROUNDDOWN(F12/$F$7,1)))</f>
        <v/>
      </c>
      <c r="G13" s="29" t="s">
        <v>7</v>
      </c>
      <c r="I13" s="12"/>
      <c r="J13" s="70" t="s">
        <v>140</v>
      </c>
      <c r="K13" s="62" t="s">
        <v>73</v>
      </c>
      <c r="L13" s="54" t="str">
        <f>F27</f>
        <v/>
      </c>
      <c r="M13" s="62" t="s">
        <v>84</v>
      </c>
      <c r="N13" s="54" t="str">
        <f>F29</f>
        <v/>
      </c>
      <c r="O13" s="12"/>
      <c r="P13" s="12"/>
      <c r="Q13" s="12"/>
      <c r="R13" s="12"/>
    </row>
    <row r="14" spans="1:18" ht="16.5" customHeight="1" thickBot="1" x14ac:dyDescent="0.2">
      <c r="A14" s="74" t="s">
        <v>126</v>
      </c>
      <c r="B14" s="64" t="s">
        <v>97</v>
      </c>
      <c r="C14" s="40" t="s">
        <v>4</v>
      </c>
      <c r="D14" s="41" t="s">
        <v>10</v>
      </c>
      <c r="E14" s="42"/>
      <c r="F14" s="33"/>
      <c r="G14" s="27" t="s">
        <v>2</v>
      </c>
      <c r="I14" s="12"/>
      <c r="J14" s="70" t="s">
        <v>141</v>
      </c>
      <c r="K14" s="62" t="s">
        <v>74</v>
      </c>
      <c r="L14" s="54" t="str">
        <f>F31</f>
        <v/>
      </c>
      <c r="M14" s="62" t="s">
        <v>85</v>
      </c>
      <c r="N14" s="54" t="str">
        <f>F33</f>
        <v/>
      </c>
      <c r="O14" s="12"/>
      <c r="P14" s="12"/>
      <c r="Q14" s="12"/>
      <c r="R14" s="12"/>
    </row>
    <row r="15" spans="1:18" ht="16.5" customHeight="1" thickTop="1" thickBot="1" x14ac:dyDescent="0.2">
      <c r="A15" s="75"/>
      <c r="B15" s="8" t="s">
        <v>6</v>
      </c>
      <c r="C15" s="8"/>
      <c r="D15" s="43" t="s">
        <v>42</v>
      </c>
      <c r="E15" s="44" t="s">
        <v>46</v>
      </c>
      <c r="F15" s="53" t="str">
        <f>IF($F$7="","",IF(F14="","",ROUNDDOWN(F14/$F$7,1)))</f>
        <v/>
      </c>
      <c r="G15" s="28" t="s">
        <v>7</v>
      </c>
      <c r="I15" s="12"/>
      <c r="J15" s="70" t="s">
        <v>142</v>
      </c>
      <c r="K15" s="62" t="s">
        <v>75</v>
      </c>
      <c r="L15" s="54" t="str">
        <f>F35</f>
        <v/>
      </c>
      <c r="M15" s="62" t="s">
        <v>86</v>
      </c>
      <c r="N15" s="54" t="str">
        <f>F37</f>
        <v/>
      </c>
      <c r="O15" s="12"/>
      <c r="P15" s="12"/>
      <c r="Q15" s="12"/>
      <c r="R15" s="12"/>
    </row>
    <row r="16" spans="1:18" ht="16.5" customHeight="1" thickTop="1" thickBot="1" x14ac:dyDescent="0.2">
      <c r="A16" s="75"/>
      <c r="B16" s="65" t="s">
        <v>98</v>
      </c>
      <c r="C16" s="8" t="s">
        <v>8</v>
      </c>
      <c r="D16" s="43" t="s">
        <v>1</v>
      </c>
      <c r="E16" s="44"/>
      <c r="F16" s="30"/>
      <c r="G16" s="28" t="s">
        <v>2</v>
      </c>
      <c r="I16" s="12"/>
      <c r="J16" s="70" t="s">
        <v>143</v>
      </c>
      <c r="K16" s="62" t="s">
        <v>76</v>
      </c>
      <c r="L16" s="54" t="str">
        <f>F39</f>
        <v/>
      </c>
      <c r="M16" s="62" t="s">
        <v>87</v>
      </c>
      <c r="N16" s="54" t="str">
        <f>F41</f>
        <v/>
      </c>
      <c r="O16" s="12"/>
      <c r="P16" s="12"/>
      <c r="Q16" s="12"/>
      <c r="R16" s="12"/>
    </row>
    <row r="17" spans="1:18" ht="16.5" customHeight="1" thickTop="1" thickBot="1" x14ac:dyDescent="0.2">
      <c r="A17" s="76"/>
      <c r="B17" s="26" t="s">
        <v>6</v>
      </c>
      <c r="C17" s="26"/>
      <c r="D17" s="45" t="s">
        <v>44</v>
      </c>
      <c r="E17" s="44" t="s">
        <v>47</v>
      </c>
      <c r="F17" s="53" t="str">
        <f>IF($F$7="","",IF(F16="","",ROUNDDOWN(F16/$F$7,1)))</f>
        <v/>
      </c>
      <c r="G17" s="29" t="s">
        <v>7</v>
      </c>
      <c r="I17" s="12"/>
      <c r="J17" s="70" t="s">
        <v>144</v>
      </c>
      <c r="K17" s="62" t="s">
        <v>77</v>
      </c>
      <c r="L17" s="54" t="str">
        <f>F43</f>
        <v/>
      </c>
      <c r="M17" s="62" t="s">
        <v>88</v>
      </c>
      <c r="N17" s="54" t="str">
        <f>F45</f>
        <v/>
      </c>
      <c r="O17" s="12"/>
      <c r="P17" s="12"/>
      <c r="Q17" s="12"/>
      <c r="R17" s="12"/>
    </row>
    <row r="18" spans="1:18" ht="16.5" customHeight="1" thickBot="1" x14ac:dyDescent="0.2">
      <c r="A18" s="74" t="s">
        <v>127</v>
      </c>
      <c r="B18" s="64" t="s">
        <v>97</v>
      </c>
      <c r="C18" s="40" t="s">
        <v>4</v>
      </c>
      <c r="D18" s="41" t="s">
        <v>10</v>
      </c>
      <c r="E18" s="42"/>
      <c r="F18" s="33"/>
      <c r="G18" s="27" t="s">
        <v>2</v>
      </c>
      <c r="I18" s="12"/>
      <c r="J18" s="70" t="s">
        <v>145</v>
      </c>
      <c r="K18" s="62" t="s">
        <v>78</v>
      </c>
      <c r="L18" s="54" t="str">
        <f>F47</f>
        <v/>
      </c>
      <c r="M18" s="62" t="s">
        <v>89</v>
      </c>
      <c r="N18" s="54" t="str">
        <f>F49</f>
        <v/>
      </c>
      <c r="O18" s="12"/>
      <c r="P18" s="12"/>
      <c r="Q18" s="12"/>
      <c r="R18" s="12"/>
    </row>
    <row r="19" spans="1:18" ht="16.5" customHeight="1" thickTop="1" thickBot="1" x14ac:dyDescent="0.2">
      <c r="A19" s="75"/>
      <c r="B19" s="8" t="s">
        <v>6</v>
      </c>
      <c r="C19" s="8"/>
      <c r="D19" s="43" t="s">
        <v>42</v>
      </c>
      <c r="E19" s="44" t="s">
        <v>48</v>
      </c>
      <c r="F19" s="53" t="str">
        <f>IF($F$7="","",IF(F18="","",ROUNDDOWN(F18/$F$7,1)))</f>
        <v/>
      </c>
      <c r="G19" s="28" t="s">
        <v>7</v>
      </c>
      <c r="I19" s="12"/>
      <c r="J19" s="71" t="s">
        <v>146</v>
      </c>
      <c r="K19" s="63" t="s">
        <v>79</v>
      </c>
      <c r="L19" s="55" t="str">
        <f>F51</f>
        <v/>
      </c>
      <c r="M19" s="63" t="s">
        <v>90</v>
      </c>
      <c r="N19" s="55" t="str">
        <f>F53</f>
        <v/>
      </c>
      <c r="O19" s="12"/>
      <c r="P19" s="12"/>
      <c r="Q19" s="12"/>
      <c r="R19" s="12"/>
    </row>
    <row r="20" spans="1:18" ht="16.5" customHeight="1" thickTop="1" thickBot="1" x14ac:dyDescent="0.2">
      <c r="A20" s="75"/>
      <c r="B20" s="65" t="s">
        <v>98</v>
      </c>
      <c r="C20" s="8" t="s">
        <v>8</v>
      </c>
      <c r="D20" s="43" t="s">
        <v>1</v>
      </c>
      <c r="E20" s="44"/>
      <c r="F20" s="30"/>
      <c r="G20" s="28" t="s">
        <v>2</v>
      </c>
      <c r="I20" s="12"/>
      <c r="J20" s="13" t="s">
        <v>37</v>
      </c>
      <c r="K20" s="31" t="s">
        <v>56</v>
      </c>
      <c r="L20" s="56">
        <f>SUM(L9:L19)</f>
        <v>0</v>
      </c>
      <c r="M20" s="31" t="s">
        <v>57</v>
      </c>
      <c r="N20" s="56">
        <f>SUM(N9:N19)</f>
        <v>0</v>
      </c>
      <c r="O20" s="12"/>
      <c r="P20" s="12"/>
      <c r="Q20" s="12"/>
      <c r="R20" s="12"/>
    </row>
    <row r="21" spans="1:18" ht="16.5" customHeight="1" thickTop="1" thickBot="1" x14ac:dyDescent="0.2">
      <c r="A21" s="76"/>
      <c r="B21" s="26" t="s">
        <v>6</v>
      </c>
      <c r="C21" s="26"/>
      <c r="D21" s="45" t="s">
        <v>44</v>
      </c>
      <c r="E21" s="44" t="s">
        <v>49</v>
      </c>
      <c r="F21" s="53" t="str">
        <f>IF($F$7="","",IF(F20="","",ROUNDDOWN(F20/$F$7,1)))</f>
        <v/>
      </c>
      <c r="G21" s="29" t="s">
        <v>7</v>
      </c>
      <c r="I21" s="12"/>
      <c r="J21" s="14"/>
      <c r="K21" s="14"/>
      <c r="L21" s="12"/>
      <c r="M21" s="14"/>
      <c r="N21" s="12"/>
      <c r="O21" s="12"/>
      <c r="P21" s="12"/>
      <c r="Q21" s="12"/>
      <c r="R21" s="12"/>
    </row>
    <row r="22" spans="1:18" ht="16.5" customHeight="1" thickBot="1" x14ac:dyDescent="0.2">
      <c r="A22" s="74" t="s">
        <v>128</v>
      </c>
      <c r="B22" s="64" t="s">
        <v>97</v>
      </c>
      <c r="C22" s="40" t="s">
        <v>4</v>
      </c>
      <c r="D22" s="41" t="s">
        <v>10</v>
      </c>
      <c r="E22" s="42"/>
      <c r="F22" s="33"/>
      <c r="G22" s="27" t="s">
        <v>2</v>
      </c>
      <c r="I22" s="12"/>
      <c r="J22" s="1"/>
      <c r="K22" s="1"/>
      <c r="L22" s="46" t="s">
        <v>60</v>
      </c>
      <c r="M22" s="1"/>
      <c r="N22" s="46" t="s">
        <v>38</v>
      </c>
      <c r="O22" s="1"/>
      <c r="P22" s="12"/>
      <c r="Q22" s="12"/>
      <c r="R22" s="12"/>
    </row>
    <row r="23" spans="1:18" ht="16.5" customHeight="1" thickTop="1" thickBot="1" x14ac:dyDescent="0.2">
      <c r="A23" s="75"/>
      <c r="B23" s="8" t="s">
        <v>6</v>
      </c>
      <c r="C23" s="8"/>
      <c r="D23" s="43" t="s">
        <v>42</v>
      </c>
      <c r="E23" s="44" t="s">
        <v>50</v>
      </c>
      <c r="F23" s="53" t="str">
        <f>IF($F$7="","",IF(F22="","",ROUNDDOWN(F22/$F$7,1)))</f>
        <v/>
      </c>
      <c r="G23" s="28" t="s">
        <v>7</v>
      </c>
      <c r="I23" s="12"/>
      <c r="J23" s="1"/>
      <c r="K23" s="1"/>
      <c r="L23" s="1" t="s">
        <v>58</v>
      </c>
      <c r="M23" s="1"/>
      <c r="N23" s="1" t="s">
        <v>59</v>
      </c>
      <c r="O23" s="1"/>
      <c r="P23" s="12"/>
      <c r="Q23" s="12"/>
      <c r="R23" s="12"/>
    </row>
    <row r="24" spans="1:18" ht="16.5" customHeight="1" thickTop="1" thickBot="1" x14ac:dyDescent="0.2">
      <c r="A24" s="75"/>
      <c r="B24" s="65" t="s">
        <v>98</v>
      </c>
      <c r="C24" s="8" t="s">
        <v>8</v>
      </c>
      <c r="D24" s="43" t="s">
        <v>1</v>
      </c>
      <c r="E24" s="44"/>
      <c r="F24" s="30"/>
      <c r="G24" s="28" t="s">
        <v>2</v>
      </c>
      <c r="J24" s="21" t="s">
        <v>39</v>
      </c>
      <c r="K24" s="15"/>
      <c r="L24" s="57">
        <f>L20/11</f>
        <v>0</v>
      </c>
      <c r="M24" s="15"/>
      <c r="N24" s="57">
        <f>N20/11</f>
        <v>0</v>
      </c>
      <c r="O24" s="1"/>
      <c r="P24" s="1"/>
      <c r="Q24" s="1"/>
      <c r="R24" s="12"/>
    </row>
    <row r="25" spans="1:18" ht="16.5" customHeight="1" thickTop="1" thickBot="1" x14ac:dyDescent="0.2">
      <c r="A25" s="76"/>
      <c r="B25" s="26" t="s">
        <v>6</v>
      </c>
      <c r="C25" s="26"/>
      <c r="D25" s="45" t="s">
        <v>44</v>
      </c>
      <c r="E25" s="44" t="s">
        <v>51</v>
      </c>
      <c r="F25" s="53" t="str">
        <f>IF($F$7="","",IF(F24="","",ROUNDDOWN(F24/$F$7,1)))</f>
        <v/>
      </c>
      <c r="G25" s="29" t="s">
        <v>7</v>
      </c>
      <c r="J25" s="22"/>
      <c r="K25" s="22"/>
      <c r="L25" s="1"/>
      <c r="M25" s="22"/>
      <c r="N25" s="1"/>
      <c r="O25" s="1"/>
      <c r="P25" s="1"/>
      <c r="Q25" s="1"/>
      <c r="R25" s="12"/>
    </row>
    <row r="26" spans="1:18" ht="16.5" customHeight="1" thickBot="1" x14ac:dyDescent="0.2">
      <c r="A26" s="74" t="s">
        <v>129</v>
      </c>
      <c r="B26" s="64" t="s">
        <v>97</v>
      </c>
      <c r="C26" s="40" t="s">
        <v>4</v>
      </c>
      <c r="D26" s="41" t="s">
        <v>10</v>
      </c>
      <c r="E26" s="42"/>
      <c r="F26" s="33"/>
      <c r="G26" s="27" t="s">
        <v>2</v>
      </c>
      <c r="J26" s="14"/>
      <c r="K26" s="14"/>
      <c r="L26" s="12"/>
      <c r="M26" s="14"/>
      <c r="N26" s="12"/>
      <c r="O26" s="12"/>
      <c r="P26" s="12"/>
      <c r="Q26" s="12"/>
      <c r="R26" s="12"/>
    </row>
    <row r="27" spans="1:18" ht="16.5" customHeight="1" thickTop="1" thickBot="1" x14ac:dyDescent="0.2">
      <c r="A27" s="75"/>
      <c r="B27" s="8" t="s">
        <v>6</v>
      </c>
      <c r="C27" s="8"/>
      <c r="D27" s="43" t="s">
        <v>42</v>
      </c>
      <c r="E27" s="44" t="s">
        <v>52</v>
      </c>
      <c r="F27" s="53" t="str">
        <f>IF($F$7="","",IF(F26="","",ROUNDDOWN(F26/$F$7,1)))</f>
        <v/>
      </c>
      <c r="G27" s="28" t="s">
        <v>7</v>
      </c>
      <c r="I27" s="35" t="s">
        <v>63</v>
      </c>
      <c r="J27" s="58">
        <f>N24</f>
        <v>0</v>
      </c>
      <c r="K27" s="6"/>
      <c r="L27" s="3" t="s">
        <v>24</v>
      </c>
      <c r="M27" s="6"/>
      <c r="N27" s="3" t="s">
        <v>65</v>
      </c>
      <c r="O27" s="4"/>
      <c r="R27" s="12"/>
    </row>
    <row r="28" spans="1:18" ht="16.5" customHeight="1" thickTop="1" thickBot="1" x14ac:dyDescent="0.2">
      <c r="A28" s="75"/>
      <c r="B28" s="65" t="s">
        <v>98</v>
      </c>
      <c r="C28" s="8" t="s">
        <v>8</v>
      </c>
      <c r="D28" s="43" t="s">
        <v>1</v>
      </c>
      <c r="E28" s="44"/>
      <c r="F28" s="30"/>
      <c r="G28" s="28" t="s">
        <v>2</v>
      </c>
      <c r="I28" s="35"/>
      <c r="J28" s="34"/>
      <c r="K28" s="34"/>
      <c r="L28" s="35" t="s">
        <v>61</v>
      </c>
      <c r="M28" s="34"/>
      <c r="N28" s="57" t="e">
        <f>(J27/J29)*100</f>
        <v>#DIV/0!</v>
      </c>
      <c r="O28" s="4" t="s">
        <v>66</v>
      </c>
      <c r="R28" s="12"/>
    </row>
    <row r="29" spans="1:18" ht="16.5" customHeight="1" thickTop="1" thickBot="1" x14ac:dyDescent="0.2">
      <c r="A29" s="76"/>
      <c r="B29" s="26" t="s">
        <v>6</v>
      </c>
      <c r="C29" s="26"/>
      <c r="D29" s="45" t="s">
        <v>44</v>
      </c>
      <c r="E29" s="44" t="s">
        <v>53</v>
      </c>
      <c r="F29" s="53" t="str">
        <f>IF($F$7="","",IF(F28="","",ROUNDDOWN(F28/$F$7,1)))</f>
        <v/>
      </c>
      <c r="G29" s="29" t="s">
        <v>7</v>
      </c>
      <c r="I29" s="35" t="s">
        <v>64</v>
      </c>
      <c r="J29" s="59">
        <f>L24</f>
        <v>0</v>
      </c>
      <c r="K29" s="7"/>
      <c r="L29" s="10" t="s">
        <v>24</v>
      </c>
      <c r="M29" s="7"/>
      <c r="N29" s="10"/>
      <c r="O29" s="10"/>
      <c r="R29" s="12"/>
    </row>
    <row r="30" spans="1:18" ht="16.5" customHeight="1" thickBot="1" x14ac:dyDescent="0.2">
      <c r="A30" s="74" t="s">
        <v>130</v>
      </c>
      <c r="B30" s="64" t="s">
        <v>97</v>
      </c>
      <c r="C30" s="40" t="s">
        <v>4</v>
      </c>
      <c r="D30" s="41" t="s">
        <v>10</v>
      </c>
      <c r="E30" s="42"/>
      <c r="F30" s="33"/>
      <c r="G30" s="27" t="s">
        <v>2</v>
      </c>
      <c r="I30" s="12"/>
      <c r="J30" s="12"/>
      <c r="K30" s="12"/>
      <c r="L30" s="12"/>
      <c r="M30" s="12"/>
      <c r="O30" s="12"/>
      <c r="Q30" s="12"/>
      <c r="R30" s="12"/>
    </row>
    <row r="31" spans="1:18" ht="16.5" customHeight="1" thickTop="1" thickBot="1" x14ac:dyDescent="0.2">
      <c r="A31" s="75"/>
      <c r="B31" s="8" t="s">
        <v>6</v>
      </c>
      <c r="C31" s="8"/>
      <c r="D31" s="43" t="s">
        <v>42</v>
      </c>
      <c r="E31" s="44" t="s">
        <v>25</v>
      </c>
      <c r="F31" s="53" t="str">
        <f>IF($F$7="","",IF(F30="","",ROUNDDOWN(F30/$F$7,1)))</f>
        <v/>
      </c>
      <c r="G31" s="28" t="s">
        <v>7</v>
      </c>
      <c r="J31" s="73" t="s">
        <v>62</v>
      </c>
      <c r="K31" s="73"/>
      <c r="L31" s="73"/>
      <c r="M31" s="73"/>
      <c r="N31" s="73"/>
      <c r="O31" s="73"/>
      <c r="P31" s="12"/>
      <c r="Q31" s="12"/>
      <c r="R31" s="12"/>
    </row>
    <row r="32" spans="1:18" ht="16.5" customHeight="1" thickTop="1" thickBot="1" x14ac:dyDescent="0.2">
      <c r="A32" s="75"/>
      <c r="B32" s="65" t="s">
        <v>98</v>
      </c>
      <c r="C32" s="8" t="s">
        <v>8</v>
      </c>
      <c r="D32" s="43" t="s">
        <v>1</v>
      </c>
      <c r="E32" s="44"/>
      <c r="F32" s="30"/>
      <c r="G32" s="28" t="s">
        <v>2</v>
      </c>
      <c r="I32" s="12"/>
      <c r="J32" s="73"/>
      <c r="K32" s="73"/>
      <c r="L32" s="73"/>
      <c r="M32" s="73"/>
      <c r="N32" s="73"/>
      <c r="O32" s="73"/>
      <c r="P32" s="12"/>
      <c r="Q32" s="12"/>
      <c r="R32" s="12"/>
    </row>
    <row r="33" spans="1:18" ht="16.5" customHeight="1" thickTop="1" thickBot="1" x14ac:dyDescent="0.2">
      <c r="A33" s="76"/>
      <c r="B33" s="26" t="s">
        <v>6</v>
      </c>
      <c r="C33" s="26"/>
      <c r="D33" s="45" t="s">
        <v>44</v>
      </c>
      <c r="E33" s="44" t="s">
        <v>26</v>
      </c>
      <c r="F33" s="53" t="str">
        <f>IF($F$7="","",IF(F32="","",ROUNDDOWN(F32/$F$7,1)))</f>
        <v/>
      </c>
      <c r="G33" s="29" t="s">
        <v>7</v>
      </c>
      <c r="I33" s="12"/>
      <c r="J33" s="19"/>
      <c r="K33" s="19"/>
      <c r="L33" s="19"/>
      <c r="M33" s="19"/>
      <c r="N33" s="20"/>
      <c r="O33" s="20"/>
      <c r="P33" s="12"/>
      <c r="Q33" s="12"/>
      <c r="R33" s="12"/>
    </row>
    <row r="34" spans="1:18" ht="16.5" customHeight="1" thickBot="1" x14ac:dyDescent="0.2">
      <c r="A34" s="74" t="s">
        <v>131</v>
      </c>
      <c r="B34" s="64" t="s">
        <v>97</v>
      </c>
      <c r="C34" s="40" t="s">
        <v>4</v>
      </c>
      <c r="D34" s="41" t="s">
        <v>10</v>
      </c>
      <c r="E34" s="42"/>
      <c r="F34" s="33"/>
      <c r="G34" s="27" t="s">
        <v>2</v>
      </c>
      <c r="I34" s="12"/>
      <c r="J34" s="87" t="s">
        <v>99</v>
      </c>
      <c r="K34" s="87"/>
      <c r="L34" s="87"/>
      <c r="M34" s="87"/>
      <c r="N34" s="66" t="s">
        <v>103</v>
      </c>
      <c r="O34" s="69" t="s">
        <v>114</v>
      </c>
      <c r="P34" s="12"/>
      <c r="Q34" s="12"/>
      <c r="R34" s="12"/>
    </row>
    <row r="35" spans="1:18" ht="16.5" customHeight="1" thickTop="1" thickBot="1" x14ac:dyDescent="0.2">
      <c r="A35" s="75"/>
      <c r="B35" s="8" t="s">
        <v>6</v>
      </c>
      <c r="C35" s="8"/>
      <c r="D35" s="43" t="s">
        <v>42</v>
      </c>
      <c r="E35" s="44" t="s">
        <v>27</v>
      </c>
      <c r="F35" s="53" t="str">
        <f>IF($F$7="","",IF(F34="","",ROUNDDOWN(F34/$F$7,1)))</f>
        <v/>
      </c>
      <c r="G35" s="28" t="s">
        <v>7</v>
      </c>
      <c r="I35" s="12"/>
      <c r="J35" s="68"/>
      <c r="K35" s="68"/>
      <c r="L35" s="68"/>
      <c r="M35" s="68"/>
      <c r="N35" s="66" t="s">
        <v>102</v>
      </c>
      <c r="O35" s="69" t="s">
        <v>115</v>
      </c>
      <c r="P35" s="12"/>
      <c r="Q35" s="12"/>
      <c r="R35" s="12"/>
    </row>
    <row r="36" spans="1:18" ht="16.5" customHeight="1" thickTop="1" thickBot="1" x14ac:dyDescent="0.2">
      <c r="A36" s="75"/>
      <c r="B36" s="65" t="s">
        <v>98</v>
      </c>
      <c r="C36" s="8" t="s">
        <v>8</v>
      </c>
      <c r="D36" s="43" t="s">
        <v>1</v>
      </c>
      <c r="E36" s="44"/>
      <c r="F36" s="30"/>
      <c r="G36" s="28" t="s">
        <v>2</v>
      </c>
      <c r="I36" s="12"/>
      <c r="J36" s="72" t="s">
        <v>100</v>
      </c>
      <c r="K36" s="72"/>
      <c r="L36" s="72"/>
      <c r="M36" s="72"/>
      <c r="N36" s="66" t="s">
        <v>103</v>
      </c>
      <c r="O36" s="69" t="s">
        <v>114</v>
      </c>
      <c r="P36" s="12"/>
      <c r="Q36" s="12"/>
      <c r="R36" s="12"/>
    </row>
    <row r="37" spans="1:18" ht="16.5" customHeight="1" thickTop="1" thickBot="1" x14ac:dyDescent="0.2">
      <c r="A37" s="76"/>
      <c r="B37" s="26" t="s">
        <v>6</v>
      </c>
      <c r="C37" s="26"/>
      <c r="D37" s="45" t="s">
        <v>44</v>
      </c>
      <c r="E37" s="44" t="s">
        <v>28</v>
      </c>
      <c r="F37" s="53" t="str">
        <f>IF($F$7="","",IF(F36="","",ROUNDDOWN(F36/$F$7,1)))</f>
        <v/>
      </c>
      <c r="G37" s="29" t="s">
        <v>7</v>
      </c>
      <c r="I37" s="12"/>
      <c r="J37" s="72"/>
      <c r="K37" s="72"/>
      <c r="L37" s="72"/>
      <c r="M37" s="72"/>
      <c r="N37" s="66" t="s">
        <v>102</v>
      </c>
      <c r="O37" s="69" t="s">
        <v>115</v>
      </c>
      <c r="P37" s="12"/>
      <c r="Q37" s="12"/>
      <c r="R37" s="12"/>
    </row>
    <row r="38" spans="1:18" ht="16.5" customHeight="1" thickBot="1" x14ac:dyDescent="0.2">
      <c r="A38" s="74" t="s">
        <v>132</v>
      </c>
      <c r="B38" s="64" t="s">
        <v>97</v>
      </c>
      <c r="C38" s="40" t="s">
        <v>4</v>
      </c>
      <c r="D38" s="41" t="s">
        <v>10</v>
      </c>
      <c r="E38" s="42"/>
      <c r="F38" s="33"/>
      <c r="G38" s="27" t="s">
        <v>2</v>
      </c>
      <c r="I38" s="12"/>
      <c r="J38" s="72" t="s">
        <v>101</v>
      </c>
      <c r="K38" s="72"/>
      <c r="L38" s="72"/>
      <c r="M38" s="72"/>
      <c r="N38" s="67" t="s">
        <v>105</v>
      </c>
      <c r="O38" s="69" t="s">
        <v>114</v>
      </c>
      <c r="P38" s="12"/>
      <c r="Q38" s="12"/>
      <c r="R38" s="12"/>
    </row>
    <row r="39" spans="1:18" ht="16.5" customHeight="1" thickTop="1" thickBot="1" x14ac:dyDescent="0.2">
      <c r="A39" s="75"/>
      <c r="B39" s="8" t="s">
        <v>6</v>
      </c>
      <c r="C39" s="8"/>
      <c r="D39" s="43" t="s">
        <v>42</v>
      </c>
      <c r="E39" s="44" t="s">
        <v>29</v>
      </c>
      <c r="F39" s="53" t="str">
        <f>IF($F$7="","",IF(F38="","",ROUNDDOWN(F38/$F$7,1)))</f>
        <v/>
      </c>
      <c r="G39" s="28" t="s">
        <v>7</v>
      </c>
      <c r="I39" s="12"/>
      <c r="J39" s="72"/>
      <c r="K39" s="72"/>
      <c r="L39" s="72"/>
      <c r="M39" s="72"/>
      <c r="N39" s="67" t="s">
        <v>103</v>
      </c>
      <c r="O39" s="69" t="s">
        <v>116</v>
      </c>
      <c r="P39" s="12"/>
      <c r="Q39" s="12"/>
      <c r="R39" s="12"/>
    </row>
    <row r="40" spans="1:18" ht="16.5" customHeight="1" thickTop="1" thickBot="1" x14ac:dyDescent="0.2">
      <c r="A40" s="75"/>
      <c r="B40" s="65" t="s">
        <v>98</v>
      </c>
      <c r="C40" s="8" t="s">
        <v>8</v>
      </c>
      <c r="D40" s="43" t="s">
        <v>1</v>
      </c>
      <c r="E40" s="44"/>
      <c r="F40" s="30"/>
      <c r="G40" s="28" t="s">
        <v>2</v>
      </c>
      <c r="I40" s="12"/>
      <c r="J40" s="72" t="s">
        <v>104</v>
      </c>
      <c r="K40" s="72"/>
      <c r="L40" s="72"/>
      <c r="M40" s="72"/>
      <c r="N40" s="67" t="s">
        <v>105</v>
      </c>
      <c r="O40" s="69" t="s">
        <v>114</v>
      </c>
      <c r="P40" s="12"/>
      <c r="Q40" s="12"/>
      <c r="R40" s="12"/>
    </row>
    <row r="41" spans="1:18" ht="16.5" customHeight="1" thickTop="1" thickBot="1" x14ac:dyDescent="0.2">
      <c r="A41" s="76"/>
      <c r="B41" s="26" t="s">
        <v>6</v>
      </c>
      <c r="C41" s="26"/>
      <c r="D41" s="45" t="s">
        <v>44</v>
      </c>
      <c r="E41" s="44" t="s">
        <v>30</v>
      </c>
      <c r="F41" s="53" t="str">
        <f>IF($F$7="","",IF(F40="","",ROUNDDOWN(F40/$F$7,1)))</f>
        <v/>
      </c>
      <c r="G41" s="29" t="s">
        <v>7</v>
      </c>
      <c r="I41" s="12"/>
      <c r="N41" s="67" t="s">
        <v>103</v>
      </c>
      <c r="O41" s="69" t="s">
        <v>116</v>
      </c>
      <c r="P41" s="12"/>
      <c r="Q41" s="12"/>
      <c r="R41" s="12"/>
    </row>
    <row r="42" spans="1:18" ht="16.5" customHeight="1" thickBot="1" x14ac:dyDescent="0.2">
      <c r="A42" s="74" t="s">
        <v>133</v>
      </c>
      <c r="B42" s="64" t="s">
        <v>97</v>
      </c>
      <c r="C42" s="40" t="s">
        <v>4</v>
      </c>
      <c r="D42" s="41" t="s">
        <v>10</v>
      </c>
      <c r="E42" s="42"/>
      <c r="F42" s="33"/>
      <c r="G42" s="27" t="s">
        <v>2</v>
      </c>
      <c r="I42" s="12"/>
      <c r="J42" s="72" t="s">
        <v>117</v>
      </c>
      <c r="K42" s="72"/>
      <c r="L42" s="72"/>
      <c r="M42" s="72"/>
      <c r="N42" s="66" t="s">
        <v>103</v>
      </c>
      <c r="O42" s="69" t="s">
        <v>114</v>
      </c>
      <c r="P42" s="12"/>
      <c r="Q42" s="12"/>
      <c r="R42" s="12"/>
    </row>
    <row r="43" spans="1:18" ht="16.5" customHeight="1" thickTop="1" thickBot="1" x14ac:dyDescent="0.2">
      <c r="A43" s="75"/>
      <c r="B43" s="8" t="s">
        <v>6</v>
      </c>
      <c r="C43" s="8"/>
      <c r="D43" s="43" t="s">
        <v>42</v>
      </c>
      <c r="E43" s="44" t="s">
        <v>31</v>
      </c>
      <c r="F43" s="53" t="str">
        <f>IF($F$7="","",IF(F42="","",ROUNDDOWN(F42/$F$7,1)))</f>
        <v/>
      </c>
      <c r="G43" s="28" t="s">
        <v>7</v>
      </c>
      <c r="I43" s="12"/>
      <c r="J43" s="72"/>
      <c r="K43" s="72"/>
      <c r="L43" s="72"/>
      <c r="M43" s="72"/>
      <c r="N43" s="66" t="s">
        <v>102</v>
      </c>
      <c r="O43" s="69" t="s">
        <v>115</v>
      </c>
      <c r="P43" s="12"/>
      <c r="Q43" s="12"/>
      <c r="R43" s="12"/>
    </row>
    <row r="44" spans="1:18" ht="16.5" customHeight="1" thickTop="1" thickBot="1" x14ac:dyDescent="0.2">
      <c r="A44" s="75"/>
      <c r="B44" s="65" t="s">
        <v>98</v>
      </c>
      <c r="C44" s="8" t="s">
        <v>8</v>
      </c>
      <c r="D44" s="43" t="s">
        <v>1</v>
      </c>
      <c r="E44" s="44"/>
      <c r="F44" s="30"/>
      <c r="G44" s="28" t="s">
        <v>2</v>
      </c>
      <c r="I44" s="12"/>
      <c r="J44" s="87" t="s">
        <v>124</v>
      </c>
      <c r="K44" s="87"/>
      <c r="L44" s="87"/>
      <c r="M44" s="87"/>
      <c r="N44" s="66" t="s">
        <v>103</v>
      </c>
      <c r="O44" s="69" t="s">
        <v>114</v>
      </c>
      <c r="P44" s="12"/>
      <c r="Q44" s="12"/>
      <c r="R44" s="12"/>
    </row>
    <row r="45" spans="1:18" ht="16.5" customHeight="1" thickTop="1" thickBot="1" x14ac:dyDescent="0.2">
      <c r="A45" s="76"/>
      <c r="B45" s="26" t="s">
        <v>6</v>
      </c>
      <c r="C45" s="26"/>
      <c r="D45" s="45" t="s">
        <v>44</v>
      </c>
      <c r="E45" s="44" t="s">
        <v>32</v>
      </c>
      <c r="F45" s="53" t="str">
        <f>IF($F$7="","",IF(F44="","",ROUNDDOWN(F44/$F$7,1)))</f>
        <v/>
      </c>
      <c r="G45" s="29" t="s">
        <v>7</v>
      </c>
      <c r="I45" s="12"/>
      <c r="J45" s="68"/>
      <c r="K45" s="68"/>
      <c r="L45" s="68"/>
      <c r="M45" s="68"/>
      <c r="N45" s="66" t="s">
        <v>102</v>
      </c>
      <c r="O45" s="69" t="s">
        <v>115</v>
      </c>
      <c r="P45" s="12"/>
      <c r="Q45" s="12"/>
      <c r="R45" s="12"/>
    </row>
    <row r="46" spans="1:18" ht="16.5" customHeight="1" thickBot="1" x14ac:dyDescent="0.2">
      <c r="A46" s="74" t="s">
        <v>134</v>
      </c>
      <c r="B46" s="64" t="s">
        <v>97</v>
      </c>
      <c r="C46" s="40" t="s">
        <v>4</v>
      </c>
      <c r="D46" s="41" t="s">
        <v>10</v>
      </c>
      <c r="E46" s="42"/>
      <c r="F46" s="33"/>
      <c r="G46" s="27" t="s">
        <v>2</v>
      </c>
      <c r="I46" s="12"/>
      <c r="O46" s="12"/>
      <c r="P46" s="12"/>
      <c r="Q46" s="12"/>
      <c r="R46" s="12"/>
    </row>
    <row r="47" spans="1:18" ht="16.5" customHeight="1" thickTop="1" thickBot="1" x14ac:dyDescent="0.2">
      <c r="A47" s="75"/>
      <c r="B47" s="8" t="s">
        <v>6</v>
      </c>
      <c r="C47" s="8"/>
      <c r="D47" s="43" t="s">
        <v>42</v>
      </c>
      <c r="E47" s="44" t="s">
        <v>33</v>
      </c>
      <c r="F47" s="53" t="str">
        <f>IF($F$7="","",IF(F46="","",ROUNDDOWN(F46/$F$7,1)))</f>
        <v/>
      </c>
      <c r="G47" s="28" t="s">
        <v>7</v>
      </c>
      <c r="I47" s="12"/>
      <c r="J47" s="88" t="s">
        <v>68</v>
      </c>
      <c r="K47" s="89"/>
      <c r="L47" s="89"/>
      <c r="M47" s="89"/>
      <c r="N47" s="90"/>
      <c r="O47" s="12"/>
      <c r="P47" s="12"/>
      <c r="Q47" s="12"/>
      <c r="R47" s="12"/>
    </row>
    <row r="48" spans="1:18" ht="16.5" customHeight="1" thickTop="1" thickBot="1" x14ac:dyDescent="0.2">
      <c r="A48" s="75"/>
      <c r="B48" s="65" t="s">
        <v>98</v>
      </c>
      <c r="C48" s="8" t="s">
        <v>8</v>
      </c>
      <c r="D48" s="43" t="s">
        <v>1</v>
      </c>
      <c r="E48" s="44"/>
      <c r="F48" s="30"/>
      <c r="G48" s="28" t="s">
        <v>2</v>
      </c>
      <c r="I48" s="12"/>
      <c r="J48" s="91"/>
      <c r="K48" s="92"/>
      <c r="L48" s="92"/>
      <c r="M48" s="92"/>
      <c r="N48" s="93"/>
      <c r="O48" s="12"/>
      <c r="P48" s="12"/>
      <c r="Q48" s="12"/>
      <c r="R48" s="12"/>
    </row>
    <row r="49" spans="1:18" ht="16.5" customHeight="1" thickTop="1" thickBot="1" x14ac:dyDescent="0.2">
      <c r="A49" s="76"/>
      <c r="B49" s="26" t="s">
        <v>6</v>
      </c>
      <c r="C49" s="26"/>
      <c r="D49" s="45" t="s">
        <v>44</v>
      </c>
      <c r="E49" s="44" t="s">
        <v>34</v>
      </c>
      <c r="F49" s="53" t="str">
        <f>IF($F$7="","",IF(F48="","",ROUNDDOWN(F48/$F$7,1)))</f>
        <v/>
      </c>
      <c r="G49" s="29" t="s">
        <v>7</v>
      </c>
      <c r="I49" s="12"/>
      <c r="J49" s="91"/>
      <c r="K49" s="92"/>
      <c r="L49" s="92"/>
      <c r="M49" s="92"/>
      <c r="N49" s="93"/>
      <c r="O49" s="12"/>
      <c r="P49" s="12"/>
      <c r="Q49" s="12"/>
      <c r="R49" s="12"/>
    </row>
    <row r="50" spans="1:18" ht="16.5" customHeight="1" thickBot="1" x14ac:dyDescent="0.2">
      <c r="A50" s="74" t="s">
        <v>135</v>
      </c>
      <c r="B50" s="64" t="s">
        <v>97</v>
      </c>
      <c r="C50" s="40" t="s">
        <v>4</v>
      </c>
      <c r="D50" s="41" t="s">
        <v>10</v>
      </c>
      <c r="E50" s="42"/>
      <c r="F50" s="33"/>
      <c r="G50" s="27" t="s">
        <v>2</v>
      </c>
      <c r="I50" s="12"/>
      <c r="J50" s="91"/>
      <c r="K50" s="92"/>
      <c r="L50" s="92"/>
      <c r="M50" s="92"/>
      <c r="N50" s="93"/>
      <c r="O50" s="12"/>
      <c r="P50" s="12"/>
      <c r="Q50" s="12"/>
      <c r="R50" s="12"/>
    </row>
    <row r="51" spans="1:18" ht="16.5" customHeight="1" thickTop="1" thickBot="1" x14ac:dyDescent="0.2">
      <c r="A51" s="75"/>
      <c r="B51" s="8" t="s">
        <v>6</v>
      </c>
      <c r="C51" s="8"/>
      <c r="D51" s="43" t="s">
        <v>42</v>
      </c>
      <c r="E51" s="44" t="s">
        <v>35</v>
      </c>
      <c r="F51" s="53" t="str">
        <f>IF($F$7="","",IF(F50="","",ROUNDDOWN(F50/$F$7,1)))</f>
        <v/>
      </c>
      <c r="G51" s="28" t="s">
        <v>7</v>
      </c>
      <c r="I51" s="12"/>
      <c r="J51" s="91"/>
      <c r="K51" s="92"/>
      <c r="L51" s="92"/>
      <c r="M51" s="92"/>
      <c r="N51" s="93"/>
      <c r="O51" s="12"/>
      <c r="P51" s="12"/>
      <c r="Q51" s="12"/>
      <c r="R51" s="12"/>
    </row>
    <row r="52" spans="1:18" ht="16.5" customHeight="1" thickTop="1" thickBot="1" x14ac:dyDescent="0.2">
      <c r="A52" s="75"/>
      <c r="B52" s="65" t="s">
        <v>98</v>
      </c>
      <c r="C52" s="8" t="s">
        <v>8</v>
      </c>
      <c r="D52" s="43" t="s">
        <v>1</v>
      </c>
      <c r="E52" s="44"/>
      <c r="F52" s="30"/>
      <c r="G52" s="28" t="s">
        <v>2</v>
      </c>
      <c r="J52" s="94"/>
      <c r="K52" s="95"/>
      <c r="L52" s="95"/>
      <c r="M52" s="95"/>
      <c r="N52" s="96"/>
      <c r="P52" s="12"/>
      <c r="Q52" s="12"/>
      <c r="R52" s="12"/>
    </row>
    <row r="53" spans="1:18" s="10" customFormat="1" ht="16.5" customHeight="1" thickTop="1" thickBot="1" x14ac:dyDescent="0.2">
      <c r="A53" s="76"/>
      <c r="B53" s="26" t="s">
        <v>6</v>
      </c>
      <c r="C53" s="26"/>
      <c r="D53" s="45" t="s">
        <v>44</v>
      </c>
      <c r="E53" s="47" t="s">
        <v>36</v>
      </c>
      <c r="F53" s="53" t="str">
        <f>IF($F$7="","",IF(F52="","",ROUNDDOWN(F52/$F$7,1)))</f>
        <v/>
      </c>
      <c r="G53" s="29" t="s">
        <v>7</v>
      </c>
      <c r="I53" s="1"/>
      <c r="J53" s="3"/>
      <c r="K53" s="3"/>
      <c r="L53" s="3"/>
      <c r="M53" s="3"/>
      <c r="N53" s="3"/>
      <c r="O53" s="3"/>
      <c r="P53" s="12"/>
      <c r="Q53" s="12"/>
      <c r="R53" s="12"/>
    </row>
    <row r="54" spans="1:18" x14ac:dyDescent="0.15">
      <c r="A54" s="48"/>
      <c r="B54" s="10"/>
      <c r="C54" s="8"/>
      <c r="D54" s="44"/>
      <c r="E54" s="44"/>
      <c r="F54" s="16"/>
      <c r="G54" s="49"/>
      <c r="J54" s="3"/>
      <c r="K54" s="3"/>
      <c r="M54" s="3"/>
    </row>
  </sheetData>
  <mergeCells count="32">
    <mergeCell ref="J47:N52"/>
    <mergeCell ref="J42:M42"/>
    <mergeCell ref="J43:M43"/>
    <mergeCell ref="A2:O2"/>
    <mergeCell ref="A50:A53"/>
    <mergeCell ref="A42:A45"/>
    <mergeCell ref="A46:A49"/>
    <mergeCell ref="A34:A37"/>
    <mergeCell ref="J44:M44"/>
    <mergeCell ref="J7:J8"/>
    <mergeCell ref="A1:O1"/>
    <mergeCell ref="K8:L8"/>
    <mergeCell ref="M8:N8"/>
    <mergeCell ref="K7:N7"/>
    <mergeCell ref="J31:O32"/>
    <mergeCell ref="A4:O4"/>
    <mergeCell ref="A18:A21"/>
    <mergeCell ref="A6:G6"/>
    <mergeCell ref="I6:O6"/>
    <mergeCell ref="J40:M40"/>
    <mergeCell ref="A9:G9"/>
    <mergeCell ref="A10:A13"/>
    <mergeCell ref="A38:A41"/>
    <mergeCell ref="A22:A25"/>
    <mergeCell ref="A26:A29"/>
    <mergeCell ref="A30:A33"/>
    <mergeCell ref="A14:A17"/>
    <mergeCell ref="J39:M39"/>
    <mergeCell ref="J37:M37"/>
    <mergeCell ref="J38:M38"/>
    <mergeCell ref="J34:M34"/>
    <mergeCell ref="J36:M36"/>
  </mergeCells>
  <phoneticPr fontId="19"/>
  <printOptions horizontalCentered="1"/>
  <pageMargins left="0.39370078740157483" right="0.39370078740157483" top="0.59055118110236227" bottom="0.39370078740157483" header="0.19685039370078741" footer="0.19685039370078741"/>
  <pageSetup paperSize="9" scale="90" orientation="portrait" horizontalDpi="4294967293" verticalDpi="4294967293" r:id="rId1"/>
  <headerFooter alignWithMargins="0">
    <oddHeader>&amp;R&amp;A</oddHeader>
  </headerFooter>
  <ignoredErrors>
    <ignoredError sqref="N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4"/>
  <sheetViews>
    <sheetView view="pageBreakPreview" zoomScaleNormal="100" workbookViewId="0">
      <selection activeCell="J20" sqref="J20"/>
    </sheetView>
  </sheetViews>
  <sheetFormatPr defaultRowHeight="11.25" x14ac:dyDescent="0.15"/>
  <cols>
    <col min="1" max="1" width="6.75" style="50" bestFit="1" customWidth="1"/>
    <col min="2" max="2" width="22.625" style="1" customWidth="1"/>
    <col min="3" max="3" width="2.75" style="22" customWidth="1"/>
    <col min="4" max="4" width="9.125" style="51" customWidth="1"/>
    <col min="5" max="5" width="3.375" style="51" customWidth="1"/>
    <col min="6" max="6" width="8" style="52" customWidth="1"/>
    <col min="7" max="7" width="4.25" style="39" customWidth="1"/>
    <col min="8" max="8" width="2" style="1" customWidth="1"/>
    <col min="9" max="9" width="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 style="3" customWidth="1"/>
    <col min="16" max="17" width="9.375" style="4" customWidth="1"/>
    <col min="18" max="21" width="9.375" style="1" customWidth="1"/>
    <col min="22" max="16384" width="9" style="1"/>
  </cols>
  <sheetData>
    <row r="1" spans="1:18" ht="17.25" x14ac:dyDescent="0.15">
      <c r="A1" s="99" t="s">
        <v>110</v>
      </c>
      <c r="B1" s="99"/>
      <c r="C1" s="99"/>
      <c r="D1" s="99"/>
      <c r="E1" s="99"/>
      <c r="F1" s="99"/>
      <c r="G1" s="99"/>
      <c r="H1" s="99"/>
      <c r="I1" s="99"/>
      <c r="J1" s="99"/>
      <c r="K1" s="99"/>
      <c r="L1" s="99"/>
      <c r="M1" s="99"/>
      <c r="N1" s="99"/>
      <c r="O1" s="99"/>
    </row>
    <row r="2" spans="1:18" ht="17.25" x14ac:dyDescent="0.15">
      <c r="A2" s="99" t="s">
        <v>111</v>
      </c>
      <c r="B2" s="99"/>
      <c r="C2" s="99"/>
      <c r="D2" s="99"/>
      <c r="E2" s="99"/>
      <c r="F2" s="99"/>
      <c r="G2" s="99"/>
      <c r="H2" s="99"/>
      <c r="I2" s="99"/>
      <c r="J2" s="99"/>
      <c r="K2" s="99"/>
      <c r="L2" s="99"/>
      <c r="M2" s="99"/>
      <c r="N2" s="99"/>
      <c r="O2" s="99"/>
    </row>
    <row r="3" spans="1:18" ht="13.5" customHeight="1" x14ac:dyDescent="0.15">
      <c r="A3" s="23"/>
      <c r="B3" s="23"/>
      <c r="C3" s="23"/>
      <c r="D3" s="23"/>
      <c r="E3" s="23"/>
      <c r="F3" s="23"/>
      <c r="G3" s="23"/>
      <c r="H3" s="23"/>
      <c r="I3" s="23"/>
      <c r="J3" s="23"/>
      <c r="K3" s="23"/>
      <c r="L3" s="23"/>
      <c r="M3" s="23"/>
      <c r="N3" s="23"/>
      <c r="O3" s="23"/>
    </row>
    <row r="4" spans="1:18" ht="56.25" customHeight="1" x14ac:dyDescent="0.15">
      <c r="A4" s="84" t="s">
        <v>122</v>
      </c>
      <c r="B4" s="84"/>
      <c r="C4" s="84"/>
      <c r="D4" s="84"/>
      <c r="E4" s="84"/>
      <c r="F4" s="84"/>
      <c r="G4" s="84"/>
      <c r="H4" s="84"/>
      <c r="I4" s="84"/>
      <c r="J4" s="84"/>
      <c r="K4" s="84"/>
      <c r="L4" s="84"/>
      <c r="M4" s="84"/>
      <c r="N4" s="84"/>
      <c r="O4" s="84"/>
      <c r="P4" s="36"/>
      <c r="Q4" s="36"/>
      <c r="R4" s="36"/>
    </row>
    <row r="5" spans="1:18" ht="13.5" customHeight="1" x14ac:dyDescent="0.15">
      <c r="A5" s="24"/>
      <c r="B5" s="24"/>
      <c r="C5" s="24"/>
      <c r="D5" s="24"/>
      <c r="E5" s="24"/>
      <c r="F5" s="24"/>
      <c r="G5" s="24"/>
      <c r="H5" s="24"/>
      <c r="I5" s="24"/>
      <c r="J5" s="24"/>
      <c r="K5" s="24"/>
      <c r="L5" s="24"/>
      <c r="M5" s="24"/>
      <c r="N5" s="24"/>
      <c r="O5" s="24"/>
      <c r="P5" s="36"/>
      <c r="Q5" s="36"/>
      <c r="R5" s="36"/>
    </row>
    <row r="6" spans="1:18" ht="24.95" customHeight="1" thickBot="1" x14ac:dyDescent="0.2">
      <c r="A6" s="85" t="s">
        <v>67</v>
      </c>
      <c r="B6" s="85"/>
      <c r="C6" s="85"/>
      <c r="D6" s="85"/>
      <c r="E6" s="85"/>
      <c r="F6" s="85"/>
      <c r="G6" s="85"/>
      <c r="H6" s="32"/>
      <c r="I6" s="86" t="s">
        <v>120</v>
      </c>
      <c r="J6" s="86"/>
      <c r="K6" s="86"/>
      <c r="L6" s="86"/>
      <c r="M6" s="86"/>
      <c r="N6" s="86"/>
      <c r="O6" s="86"/>
      <c r="P6" s="5"/>
      <c r="Q6" s="5"/>
    </row>
    <row r="7" spans="1:18" ht="16.5" customHeight="1" thickBot="1" x14ac:dyDescent="0.2">
      <c r="A7" s="37"/>
      <c r="B7" s="36"/>
      <c r="D7" s="38" t="s">
        <v>41</v>
      </c>
      <c r="E7" s="38"/>
      <c r="F7" s="60"/>
      <c r="G7" s="39" t="s">
        <v>2</v>
      </c>
      <c r="I7" s="8"/>
      <c r="J7" s="97"/>
      <c r="K7" s="81" t="s">
        <v>5</v>
      </c>
      <c r="L7" s="82"/>
      <c r="M7" s="82"/>
      <c r="N7" s="83"/>
      <c r="O7" s="6"/>
    </row>
    <row r="8" spans="1:18" ht="15.75" customHeight="1" x14ac:dyDescent="0.15">
      <c r="A8" s="37"/>
      <c r="B8" s="36"/>
      <c r="D8" s="38"/>
      <c r="E8" s="38"/>
      <c r="F8" s="25"/>
      <c r="G8" s="1"/>
      <c r="I8" s="11"/>
      <c r="J8" s="98"/>
      <c r="K8" s="78" t="s">
        <v>96</v>
      </c>
      <c r="L8" s="79"/>
      <c r="M8" s="79" t="s">
        <v>40</v>
      </c>
      <c r="N8" s="80"/>
      <c r="O8" s="6"/>
      <c r="P8" s="7"/>
      <c r="Q8" s="7"/>
      <c r="R8" s="7"/>
    </row>
    <row r="9" spans="1:18" ht="16.5" customHeight="1" thickBot="1" x14ac:dyDescent="0.2">
      <c r="A9" s="73" t="s">
        <v>3</v>
      </c>
      <c r="B9" s="73"/>
      <c r="C9" s="73"/>
      <c r="D9" s="73"/>
      <c r="E9" s="73"/>
      <c r="F9" s="73"/>
      <c r="G9" s="73"/>
      <c r="J9" s="70" t="s">
        <v>136</v>
      </c>
      <c r="K9" s="62" t="s">
        <v>69</v>
      </c>
      <c r="L9" s="54" t="str">
        <f>F11</f>
        <v/>
      </c>
      <c r="M9" s="62" t="s">
        <v>80</v>
      </c>
      <c r="N9" s="54" t="str">
        <f>F13</f>
        <v/>
      </c>
      <c r="P9" s="7"/>
      <c r="Q9" s="9"/>
      <c r="R9" s="10"/>
    </row>
    <row r="10" spans="1:18" ht="16.5" customHeight="1" thickBot="1" x14ac:dyDescent="0.2">
      <c r="A10" s="74" t="s">
        <v>125</v>
      </c>
      <c r="B10" s="64" t="s">
        <v>94</v>
      </c>
      <c r="C10" s="40" t="s">
        <v>4</v>
      </c>
      <c r="D10" s="41" t="s">
        <v>10</v>
      </c>
      <c r="E10" s="42"/>
      <c r="F10" s="33"/>
      <c r="G10" s="27" t="s">
        <v>2</v>
      </c>
      <c r="J10" s="70" t="s">
        <v>137</v>
      </c>
      <c r="K10" s="62" t="s">
        <v>70</v>
      </c>
      <c r="L10" s="54" t="str">
        <f>F15</f>
        <v/>
      </c>
      <c r="M10" s="62" t="s">
        <v>81</v>
      </c>
      <c r="N10" s="54" t="str">
        <f>F17</f>
        <v/>
      </c>
      <c r="P10" s="7"/>
      <c r="Q10" s="9"/>
      <c r="R10" s="10"/>
    </row>
    <row r="11" spans="1:18" ht="16.5" customHeight="1" thickTop="1" thickBot="1" x14ac:dyDescent="0.2">
      <c r="A11" s="75"/>
      <c r="B11" s="8" t="s">
        <v>6</v>
      </c>
      <c r="C11" s="8"/>
      <c r="D11" s="43" t="s">
        <v>42</v>
      </c>
      <c r="E11" s="44" t="s">
        <v>43</v>
      </c>
      <c r="F11" s="53" t="str">
        <f>IF($F$7="","",IF(F10="","",ROUNDDOWN(F10/$F$7,1)))</f>
        <v/>
      </c>
      <c r="G11" s="28" t="s">
        <v>7</v>
      </c>
      <c r="I11" s="12"/>
      <c r="J11" s="70" t="s">
        <v>138</v>
      </c>
      <c r="K11" s="62" t="s">
        <v>71</v>
      </c>
      <c r="L11" s="54" t="str">
        <f>F19</f>
        <v/>
      </c>
      <c r="M11" s="62" t="s">
        <v>82</v>
      </c>
      <c r="N11" s="54" t="str">
        <f>F21</f>
        <v/>
      </c>
      <c r="O11" s="12"/>
    </row>
    <row r="12" spans="1:18" ht="16.5" customHeight="1" thickTop="1" thickBot="1" x14ac:dyDescent="0.2">
      <c r="A12" s="75"/>
      <c r="B12" s="65" t="s">
        <v>95</v>
      </c>
      <c r="C12" s="8" t="s">
        <v>4</v>
      </c>
      <c r="D12" s="43" t="s">
        <v>1</v>
      </c>
      <c r="E12" s="44"/>
      <c r="F12" s="30"/>
      <c r="G12" s="28" t="s">
        <v>2</v>
      </c>
      <c r="I12" s="12"/>
      <c r="J12" s="70" t="s">
        <v>139</v>
      </c>
      <c r="K12" s="62" t="s">
        <v>72</v>
      </c>
      <c r="L12" s="54" t="str">
        <f>F23</f>
        <v/>
      </c>
      <c r="M12" s="62" t="s">
        <v>83</v>
      </c>
      <c r="N12" s="54" t="str">
        <f>F25</f>
        <v/>
      </c>
      <c r="O12" s="12"/>
    </row>
    <row r="13" spans="1:18" ht="16.5" customHeight="1" thickTop="1" thickBot="1" x14ac:dyDescent="0.2">
      <c r="A13" s="76"/>
      <c r="B13" s="26" t="s">
        <v>6</v>
      </c>
      <c r="C13" s="26"/>
      <c r="D13" s="45" t="s">
        <v>44</v>
      </c>
      <c r="E13" s="44" t="s">
        <v>45</v>
      </c>
      <c r="F13" s="53" t="str">
        <f>IF($F$7="","",IF(F12="","",ROUNDDOWN(F12/$F$7,1)))</f>
        <v/>
      </c>
      <c r="G13" s="29" t="s">
        <v>7</v>
      </c>
      <c r="I13" s="12"/>
      <c r="J13" s="70" t="s">
        <v>140</v>
      </c>
      <c r="K13" s="62" t="s">
        <v>73</v>
      </c>
      <c r="L13" s="54" t="str">
        <f>F27</f>
        <v/>
      </c>
      <c r="M13" s="62" t="s">
        <v>84</v>
      </c>
      <c r="N13" s="54" t="str">
        <f>F29</f>
        <v/>
      </c>
      <c r="O13" s="12"/>
      <c r="P13" s="12"/>
      <c r="Q13" s="12"/>
      <c r="R13" s="12"/>
    </row>
    <row r="14" spans="1:18" ht="16.5" customHeight="1" thickBot="1" x14ac:dyDescent="0.2">
      <c r="A14" s="74" t="s">
        <v>126</v>
      </c>
      <c r="B14" s="64" t="s">
        <v>94</v>
      </c>
      <c r="C14" s="40" t="s">
        <v>4</v>
      </c>
      <c r="D14" s="41" t="s">
        <v>10</v>
      </c>
      <c r="E14" s="42"/>
      <c r="F14" s="33"/>
      <c r="G14" s="27" t="s">
        <v>2</v>
      </c>
      <c r="I14" s="12"/>
      <c r="J14" s="70" t="s">
        <v>141</v>
      </c>
      <c r="K14" s="62" t="s">
        <v>74</v>
      </c>
      <c r="L14" s="54" t="str">
        <f>F31</f>
        <v/>
      </c>
      <c r="M14" s="62" t="s">
        <v>85</v>
      </c>
      <c r="N14" s="54" t="str">
        <f>F33</f>
        <v/>
      </c>
      <c r="O14" s="12"/>
      <c r="P14" s="12"/>
      <c r="Q14" s="12"/>
      <c r="R14" s="12"/>
    </row>
    <row r="15" spans="1:18" ht="16.5" customHeight="1" thickTop="1" thickBot="1" x14ac:dyDescent="0.2">
      <c r="A15" s="75"/>
      <c r="B15" s="8" t="s">
        <v>6</v>
      </c>
      <c r="C15" s="8"/>
      <c r="D15" s="43" t="s">
        <v>42</v>
      </c>
      <c r="E15" s="44" t="s">
        <v>46</v>
      </c>
      <c r="F15" s="53" t="str">
        <f>IF($F$7="","",IF(F14="","",ROUNDDOWN(F14/$F$7,1)))</f>
        <v/>
      </c>
      <c r="G15" s="28" t="s">
        <v>7</v>
      </c>
      <c r="I15" s="12"/>
      <c r="J15" s="70" t="s">
        <v>142</v>
      </c>
      <c r="K15" s="62" t="s">
        <v>75</v>
      </c>
      <c r="L15" s="54" t="str">
        <f>F35</f>
        <v/>
      </c>
      <c r="M15" s="62" t="s">
        <v>86</v>
      </c>
      <c r="N15" s="54" t="str">
        <f>F37</f>
        <v/>
      </c>
      <c r="O15" s="12"/>
      <c r="P15" s="12"/>
      <c r="Q15" s="12"/>
      <c r="R15" s="12"/>
    </row>
    <row r="16" spans="1:18" ht="16.5" customHeight="1" thickTop="1" thickBot="1" x14ac:dyDescent="0.2">
      <c r="A16" s="75"/>
      <c r="B16" s="65" t="s">
        <v>95</v>
      </c>
      <c r="C16" s="8" t="s">
        <v>4</v>
      </c>
      <c r="D16" s="43" t="s">
        <v>1</v>
      </c>
      <c r="E16" s="44"/>
      <c r="F16" s="30"/>
      <c r="G16" s="28" t="s">
        <v>2</v>
      </c>
      <c r="I16" s="12"/>
      <c r="J16" s="70" t="s">
        <v>143</v>
      </c>
      <c r="K16" s="62" t="s">
        <v>76</v>
      </c>
      <c r="L16" s="54" t="str">
        <f>F39</f>
        <v/>
      </c>
      <c r="M16" s="62" t="s">
        <v>87</v>
      </c>
      <c r="N16" s="54" t="str">
        <f>F41</f>
        <v/>
      </c>
      <c r="O16" s="12"/>
      <c r="P16" s="12"/>
      <c r="Q16" s="12"/>
      <c r="R16" s="12"/>
    </row>
    <row r="17" spans="1:18" ht="16.5" customHeight="1" thickTop="1" thickBot="1" x14ac:dyDescent="0.2">
      <c r="A17" s="76"/>
      <c r="B17" s="26" t="s">
        <v>6</v>
      </c>
      <c r="C17" s="26"/>
      <c r="D17" s="45" t="s">
        <v>44</v>
      </c>
      <c r="E17" s="44" t="s">
        <v>47</v>
      </c>
      <c r="F17" s="53" t="str">
        <f>IF($F$7="","",IF(F16="","",ROUNDDOWN(F16/$F$7,1)))</f>
        <v/>
      </c>
      <c r="G17" s="29" t="s">
        <v>7</v>
      </c>
      <c r="I17" s="12"/>
      <c r="J17" s="70" t="s">
        <v>144</v>
      </c>
      <c r="K17" s="62" t="s">
        <v>77</v>
      </c>
      <c r="L17" s="54" t="str">
        <f>F43</f>
        <v/>
      </c>
      <c r="M17" s="62" t="s">
        <v>88</v>
      </c>
      <c r="N17" s="54" t="str">
        <f>F45</f>
        <v/>
      </c>
      <c r="O17" s="12"/>
      <c r="P17" s="12"/>
      <c r="Q17" s="12"/>
      <c r="R17" s="12"/>
    </row>
    <row r="18" spans="1:18" ht="16.5" customHeight="1" thickBot="1" x14ac:dyDescent="0.2">
      <c r="A18" s="74" t="s">
        <v>127</v>
      </c>
      <c r="B18" s="64" t="s">
        <v>94</v>
      </c>
      <c r="C18" s="40" t="s">
        <v>4</v>
      </c>
      <c r="D18" s="41" t="s">
        <v>10</v>
      </c>
      <c r="E18" s="42"/>
      <c r="F18" s="33"/>
      <c r="G18" s="27" t="s">
        <v>2</v>
      </c>
      <c r="I18" s="12"/>
      <c r="J18" s="70" t="s">
        <v>145</v>
      </c>
      <c r="K18" s="62" t="s">
        <v>78</v>
      </c>
      <c r="L18" s="54" t="str">
        <f>F47</f>
        <v/>
      </c>
      <c r="M18" s="62" t="s">
        <v>89</v>
      </c>
      <c r="N18" s="54" t="str">
        <f>F49</f>
        <v/>
      </c>
      <c r="O18" s="12"/>
      <c r="P18" s="12"/>
      <c r="Q18" s="12"/>
      <c r="R18" s="12"/>
    </row>
    <row r="19" spans="1:18" ht="16.5" customHeight="1" thickTop="1" thickBot="1" x14ac:dyDescent="0.2">
      <c r="A19" s="75"/>
      <c r="B19" s="8" t="s">
        <v>6</v>
      </c>
      <c r="C19" s="8"/>
      <c r="D19" s="43" t="s">
        <v>42</v>
      </c>
      <c r="E19" s="44" t="s">
        <v>48</v>
      </c>
      <c r="F19" s="53" t="str">
        <f>IF($F$7="","",IF(F18="","",ROUNDDOWN(F18/$F$7,1)))</f>
        <v/>
      </c>
      <c r="G19" s="28" t="s">
        <v>7</v>
      </c>
      <c r="I19" s="12"/>
      <c r="J19" s="71" t="s">
        <v>146</v>
      </c>
      <c r="K19" s="63" t="s">
        <v>79</v>
      </c>
      <c r="L19" s="55" t="str">
        <f>F51</f>
        <v/>
      </c>
      <c r="M19" s="63" t="s">
        <v>90</v>
      </c>
      <c r="N19" s="55" t="str">
        <f>F53</f>
        <v/>
      </c>
      <c r="O19" s="12"/>
      <c r="P19" s="12"/>
      <c r="Q19" s="12"/>
      <c r="R19" s="12"/>
    </row>
    <row r="20" spans="1:18" ht="16.5" customHeight="1" thickTop="1" thickBot="1" x14ac:dyDescent="0.2">
      <c r="A20" s="75"/>
      <c r="B20" s="65" t="s">
        <v>95</v>
      </c>
      <c r="C20" s="8" t="s">
        <v>4</v>
      </c>
      <c r="D20" s="43" t="s">
        <v>1</v>
      </c>
      <c r="E20" s="44"/>
      <c r="F20" s="30"/>
      <c r="G20" s="28" t="s">
        <v>2</v>
      </c>
      <c r="I20" s="12"/>
      <c r="J20" s="13" t="s">
        <v>37</v>
      </c>
      <c r="K20" s="31" t="s">
        <v>56</v>
      </c>
      <c r="L20" s="56">
        <f>SUM(L9:L19)</f>
        <v>0</v>
      </c>
      <c r="M20" s="31" t="s">
        <v>57</v>
      </c>
      <c r="N20" s="56">
        <f>SUM(N9:N19)</f>
        <v>0</v>
      </c>
      <c r="O20" s="12"/>
      <c r="P20" s="12"/>
      <c r="Q20" s="12"/>
      <c r="R20" s="12"/>
    </row>
    <row r="21" spans="1:18" ht="16.5" customHeight="1" thickTop="1" thickBot="1" x14ac:dyDescent="0.2">
      <c r="A21" s="76"/>
      <c r="B21" s="26" t="s">
        <v>6</v>
      </c>
      <c r="C21" s="26"/>
      <c r="D21" s="45" t="s">
        <v>44</v>
      </c>
      <c r="E21" s="44" t="s">
        <v>49</v>
      </c>
      <c r="F21" s="53" t="str">
        <f>IF($F$7="","",IF(F20="","",ROUNDDOWN(F20/$F$7,1)))</f>
        <v/>
      </c>
      <c r="G21" s="29" t="s">
        <v>7</v>
      </c>
      <c r="I21" s="12"/>
      <c r="J21" s="14"/>
      <c r="K21" s="14"/>
      <c r="L21" s="12"/>
      <c r="M21" s="14"/>
      <c r="N21" s="12"/>
      <c r="O21" s="12"/>
      <c r="P21" s="12"/>
      <c r="Q21" s="12"/>
      <c r="R21" s="12"/>
    </row>
    <row r="22" spans="1:18" ht="16.5" customHeight="1" thickBot="1" x14ac:dyDescent="0.2">
      <c r="A22" s="74" t="s">
        <v>128</v>
      </c>
      <c r="B22" s="64" t="s">
        <v>94</v>
      </c>
      <c r="C22" s="40" t="s">
        <v>4</v>
      </c>
      <c r="D22" s="41" t="s">
        <v>10</v>
      </c>
      <c r="E22" s="42"/>
      <c r="F22" s="33"/>
      <c r="G22" s="27" t="s">
        <v>2</v>
      </c>
      <c r="I22" s="12"/>
      <c r="J22" s="1"/>
      <c r="K22" s="1"/>
      <c r="L22" s="46" t="s">
        <v>60</v>
      </c>
      <c r="M22" s="1"/>
      <c r="N22" s="46" t="s">
        <v>38</v>
      </c>
      <c r="O22" s="1"/>
      <c r="P22" s="12"/>
      <c r="Q22" s="12"/>
      <c r="R22" s="12"/>
    </row>
    <row r="23" spans="1:18" ht="16.5" customHeight="1" thickTop="1" thickBot="1" x14ac:dyDescent="0.2">
      <c r="A23" s="75"/>
      <c r="B23" s="8" t="s">
        <v>6</v>
      </c>
      <c r="C23" s="8"/>
      <c r="D23" s="43" t="s">
        <v>42</v>
      </c>
      <c r="E23" s="44" t="s">
        <v>50</v>
      </c>
      <c r="F23" s="53" t="str">
        <f>IF($F$7="","",IF(F22="","",ROUNDDOWN(F22/$F$7,1)))</f>
        <v/>
      </c>
      <c r="G23" s="28" t="s">
        <v>7</v>
      </c>
      <c r="I23" s="12"/>
      <c r="J23" s="1"/>
      <c r="K23" s="1"/>
      <c r="L23" s="1" t="s">
        <v>58</v>
      </c>
      <c r="M23" s="1"/>
      <c r="N23" s="1" t="s">
        <v>59</v>
      </c>
      <c r="O23" s="1"/>
      <c r="P23" s="12"/>
      <c r="Q23" s="12"/>
      <c r="R23" s="12"/>
    </row>
    <row r="24" spans="1:18" ht="16.5" customHeight="1" thickTop="1" thickBot="1" x14ac:dyDescent="0.2">
      <c r="A24" s="75"/>
      <c r="B24" s="65" t="s">
        <v>95</v>
      </c>
      <c r="C24" s="8" t="s">
        <v>4</v>
      </c>
      <c r="D24" s="43" t="s">
        <v>1</v>
      </c>
      <c r="E24" s="44"/>
      <c r="F24" s="30"/>
      <c r="G24" s="28" t="s">
        <v>2</v>
      </c>
      <c r="J24" s="21" t="s">
        <v>39</v>
      </c>
      <c r="K24" s="15"/>
      <c r="L24" s="57">
        <f>L20/11</f>
        <v>0</v>
      </c>
      <c r="M24" s="15"/>
      <c r="N24" s="57">
        <f>N20/11</f>
        <v>0</v>
      </c>
      <c r="O24" s="1"/>
      <c r="P24" s="1"/>
      <c r="Q24" s="1"/>
      <c r="R24" s="12"/>
    </row>
    <row r="25" spans="1:18" ht="16.5" customHeight="1" thickTop="1" thickBot="1" x14ac:dyDescent="0.2">
      <c r="A25" s="76"/>
      <c r="B25" s="26" t="s">
        <v>6</v>
      </c>
      <c r="C25" s="26"/>
      <c r="D25" s="45" t="s">
        <v>44</v>
      </c>
      <c r="E25" s="44" t="s">
        <v>51</v>
      </c>
      <c r="F25" s="53" t="str">
        <f>IF($F$7="","",IF(F24="","",ROUNDDOWN(F24/$F$7,1)))</f>
        <v/>
      </c>
      <c r="G25" s="29" t="s">
        <v>7</v>
      </c>
      <c r="J25" s="22"/>
      <c r="K25" s="22"/>
      <c r="L25" s="1"/>
      <c r="M25" s="22"/>
      <c r="N25" s="1"/>
      <c r="O25" s="1"/>
      <c r="P25" s="1"/>
      <c r="Q25" s="1"/>
      <c r="R25" s="12"/>
    </row>
    <row r="26" spans="1:18" ht="16.5" customHeight="1" thickBot="1" x14ac:dyDescent="0.2">
      <c r="A26" s="74" t="s">
        <v>129</v>
      </c>
      <c r="B26" s="64" t="s">
        <v>94</v>
      </c>
      <c r="C26" s="40" t="s">
        <v>4</v>
      </c>
      <c r="D26" s="41" t="s">
        <v>10</v>
      </c>
      <c r="E26" s="42"/>
      <c r="F26" s="33"/>
      <c r="G26" s="27" t="s">
        <v>2</v>
      </c>
      <c r="J26" s="14"/>
      <c r="K26" s="14"/>
      <c r="L26" s="12"/>
      <c r="M26" s="14"/>
      <c r="N26" s="12"/>
      <c r="O26" s="12"/>
      <c r="P26" s="12"/>
      <c r="Q26" s="12"/>
      <c r="R26" s="12"/>
    </row>
    <row r="27" spans="1:18" ht="16.5" customHeight="1" thickTop="1" thickBot="1" x14ac:dyDescent="0.2">
      <c r="A27" s="75"/>
      <c r="B27" s="8" t="s">
        <v>6</v>
      </c>
      <c r="C27" s="8"/>
      <c r="D27" s="43" t="s">
        <v>42</v>
      </c>
      <c r="E27" s="44" t="s">
        <v>52</v>
      </c>
      <c r="F27" s="53" t="str">
        <f>IF($F$7="","",IF(F26="","",ROUNDDOWN(F26/$F$7,1)))</f>
        <v/>
      </c>
      <c r="G27" s="28" t="s">
        <v>7</v>
      </c>
      <c r="I27" s="35" t="s">
        <v>63</v>
      </c>
      <c r="J27" s="58">
        <f>N24</f>
        <v>0</v>
      </c>
      <c r="K27" s="6"/>
      <c r="L27" s="3" t="s">
        <v>24</v>
      </c>
      <c r="M27" s="6"/>
      <c r="N27" s="3" t="s">
        <v>65</v>
      </c>
      <c r="O27" s="4"/>
      <c r="R27" s="12"/>
    </row>
    <row r="28" spans="1:18" ht="16.5" customHeight="1" thickTop="1" thickBot="1" x14ac:dyDescent="0.2">
      <c r="A28" s="75"/>
      <c r="B28" s="65" t="s">
        <v>95</v>
      </c>
      <c r="C28" s="8" t="s">
        <v>4</v>
      </c>
      <c r="D28" s="43" t="s">
        <v>1</v>
      </c>
      <c r="E28" s="44"/>
      <c r="F28" s="30"/>
      <c r="G28" s="28" t="s">
        <v>2</v>
      </c>
      <c r="I28" s="35"/>
      <c r="J28" s="34"/>
      <c r="K28" s="34"/>
      <c r="L28" s="35" t="s">
        <v>61</v>
      </c>
      <c r="M28" s="34"/>
      <c r="N28" s="57" t="e">
        <f>(J27/J29)*100</f>
        <v>#DIV/0!</v>
      </c>
      <c r="O28" s="4" t="s">
        <v>66</v>
      </c>
      <c r="R28" s="12"/>
    </row>
    <row r="29" spans="1:18" ht="16.5" customHeight="1" thickTop="1" thickBot="1" x14ac:dyDescent="0.2">
      <c r="A29" s="76"/>
      <c r="B29" s="26" t="s">
        <v>6</v>
      </c>
      <c r="C29" s="26"/>
      <c r="D29" s="45" t="s">
        <v>44</v>
      </c>
      <c r="E29" s="44" t="s">
        <v>53</v>
      </c>
      <c r="F29" s="53" t="str">
        <f>IF($F$7="","",IF(F28="","",ROUNDDOWN(F28/$F$7,1)))</f>
        <v/>
      </c>
      <c r="G29" s="29" t="s">
        <v>7</v>
      </c>
      <c r="I29" s="35" t="s">
        <v>64</v>
      </c>
      <c r="J29" s="59">
        <f>L24</f>
        <v>0</v>
      </c>
      <c r="K29" s="7"/>
      <c r="L29" s="10" t="s">
        <v>24</v>
      </c>
      <c r="M29" s="7"/>
      <c r="N29" s="10"/>
      <c r="O29" s="10"/>
      <c r="R29" s="12"/>
    </row>
    <row r="30" spans="1:18" ht="16.5" customHeight="1" thickBot="1" x14ac:dyDescent="0.2">
      <c r="A30" s="74" t="s">
        <v>130</v>
      </c>
      <c r="B30" s="64" t="s">
        <v>94</v>
      </c>
      <c r="C30" s="40" t="s">
        <v>4</v>
      </c>
      <c r="D30" s="41" t="s">
        <v>10</v>
      </c>
      <c r="E30" s="42"/>
      <c r="F30" s="33"/>
      <c r="G30" s="27" t="s">
        <v>2</v>
      </c>
      <c r="I30" s="12"/>
      <c r="J30" s="12"/>
      <c r="K30" s="12"/>
      <c r="L30" s="12"/>
      <c r="M30" s="12"/>
      <c r="O30" s="12"/>
      <c r="Q30" s="12"/>
      <c r="R30" s="12"/>
    </row>
    <row r="31" spans="1:18" ht="16.5" customHeight="1" thickTop="1" thickBot="1" x14ac:dyDescent="0.2">
      <c r="A31" s="75"/>
      <c r="B31" s="8" t="s">
        <v>6</v>
      </c>
      <c r="C31" s="8"/>
      <c r="D31" s="43" t="s">
        <v>42</v>
      </c>
      <c r="E31" s="44" t="s">
        <v>12</v>
      </c>
      <c r="F31" s="53" t="str">
        <f>IF($F$7="","",IF(F30="","",ROUNDDOWN(F30/$F$7,1)))</f>
        <v/>
      </c>
      <c r="G31" s="28" t="s">
        <v>7</v>
      </c>
      <c r="J31" s="73" t="s">
        <v>62</v>
      </c>
      <c r="K31" s="73"/>
      <c r="L31" s="73"/>
      <c r="M31" s="73"/>
      <c r="N31" s="73"/>
      <c r="O31" s="73"/>
      <c r="P31" s="12"/>
      <c r="Q31" s="12"/>
      <c r="R31" s="12"/>
    </row>
    <row r="32" spans="1:18" ht="16.5" customHeight="1" thickTop="1" thickBot="1" x14ac:dyDescent="0.2">
      <c r="A32" s="75"/>
      <c r="B32" s="65" t="s">
        <v>95</v>
      </c>
      <c r="C32" s="8" t="s">
        <v>4</v>
      </c>
      <c r="D32" s="43" t="s">
        <v>1</v>
      </c>
      <c r="E32" s="44"/>
      <c r="F32" s="30"/>
      <c r="G32" s="28" t="s">
        <v>2</v>
      </c>
      <c r="I32" s="12"/>
      <c r="J32" s="73"/>
      <c r="K32" s="73"/>
      <c r="L32" s="73"/>
      <c r="M32" s="73"/>
      <c r="N32" s="73"/>
      <c r="O32" s="73"/>
      <c r="P32" s="12"/>
      <c r="Q32" s="12"/>
      <c r="R32" s="12"/>
    </row>
    <row r="33" spans="1:18" ht="16.5" customHeight="1" thickTop="1" thickBot="1" x14ac:dyDescent="0.2">
      <c r="A33" s="76"/>
      <c r="B33" s="26" t="s">
        <v>6</v>
      </c>
      <c r="C33" s="26"/>
      <c r="D33" s="45" t="s">
        <v>44</v>
      </c>
      <c r="E33" s="44" t="s">
        <v>13</v>
      </c>
      <c r="F33" s="53" t="str">
        <f>IF($F$7="","",IF(F32="","",ROUNDDOWN(F32/$F$7,1)))</f>
        <v/>
      </c>
      <c r="G33" s="29" t="s">
        <v>7</v>
      </c>
      <c r="I33" s="12"/>
      <c r="J33" s="19"/>
      <c r="K33" s="19"/>
      <c r="L33" s="19"/>
      <c r="M33" s="17"/>
      <c r="N33" s="20"/>
      <c r="O33" s="20"/>
      <c r="P33" s="12"/>
      <c r="Q33" s="12"/>
      <c r="R33" s="12"/>
    </row>
    <row r="34" spans="1:18" ht="16.5" customHeight="1" thickBot="1" x14ac:dyDescent="0.2">
      <c r="A34" s="74" t="s">
        <v>131</v>
      </c>
      <c r="B34" s="64" t="s">
        <v>94</v>
      </c>
      <c r="C34" s="40" t="s">
        <v>4</v>
      </c>
      <c r="D34" s="41" t="s">
        <v>10</v>
      </c>
      <c r="E34" s="42"/>
      <c r="F34" s="33"/>
      <c r="G34" s="27" t="s">
        <v>2</v>
      </c>
      <c r="I34" s="12"/>
      <c r="J34" s="72" t="s">
        <v>100</v>
      </c>
      <c r="K34" s="72"/>
      <c r="L34" s="72"/>
      <c r="M34" s="72"/>
      <c r="N34" s="67" t="s">
        <v>105</v>
      </c>
      <c r="O34" s="69" t="s">
        <v>118</v>
      </c>
      <c r="P34" s="12"/>
      <c r="Q34" s="12"/>
      <c r="R34" s="12"/>
    </row>
    <row r="35" spans="1:18" ht="16.5" customHeight="1" thickTop="1" thickBot="1" x14ac:dyDescent="0.2">
      <c r="A35" s="75"/>
      <c r="B35" s="8" t="s">
        <v>6</v>
      </c>
      <c r="C35" s="8"/>
      <c r="D35" s="43" t="s">
        <v>42</v>
      </c>
      <c r="E35" s="44" t="s">
        <v>14</v>
      </c>
      <c r="F35" s="53" t="str">
        <f>IF($F$7="","",IF(F34="","",ROUNDDOWN(F34/$F$7,1)))</f>
        <v/>
      </c>
      <c r="G35" s="28" t="s">
        <v>7</v>
      </c>
      <c r="I35" s="12"/>
      <c r="J35" s="72" t="s">
        <v>101</v>
      </c>
      <c r="K35" s="72"/>
      <c r="L35" s="72"/>
      <c r="M35" s="72"/>
      <c r="N35" s="67" t="s">
        <v>106</v>
      </c>
      <c r="O35" s="69" t="s">
        <v>118</v>
      </c>
      <c r="P35" s="12"/>
      <c r="Q35" s="12"/>
      <c r="R35" s="12"/>
    </row>
    <row r="36" spans="1:18" ht="16.5" customHeight="1" thickTop="1" thickBot="1" x14ac:dyDescent="0.2">
      <c r="A36" s="75"/>
      <c r="B36" s="65" t="s">
        <v>95</v>
      </c>
      <c r="C36" s="8" t="s">
        <v>4</v>
      </c>
      <c r="D36" s="43" t="s">
        <v>1</v>
      </c>
      <c r="E36" s="44"/>
      <c r="F36" s="30"/>
      <c r="G36" s="28" t="s">
        <v>2</v>
      </c>
      <c r="I36" s="12"/>
      <c r="J36" s="72" t="s">
        <v>104</v>
      </c>
      <c r="K36" s="72"/>
      <c r="L36" s="72"/>
      <c r="M36" s="72"/>
      <c r="N36" s="67" t="s">
        <v>106</v>
      </c>
      <c r="O36" s="69" t="s">
        <v>118</v>
      </c>
      <c r="P36" s="12"/>
      <c r="Q36" s="12"/>
      <c r="R36" s="12"/>
    </row>
    <row r="37" spans="1:18" ht="16.5" customHeight="1" thickTop="1" thickBot="1" x14ac:dyDescent="0.2">
      <c r="A37" s="76"/>
      <c r="B37" s="26" t="s">
        <v>6</v>
      </c>
      <c r="C37" s="26"/>
      <c r="D37" s="45" t="s">
        <v>44</v>
      </c>
      <c r="E37" s="44" t="s">
        <v>15</v>
      </c>
      <c r="F37" s="53" t="str">
        <f>IF($F$7="","",IF(F36="","",ROUNDDOWN(F36/$F$7,1)))</f>
        <v/>
      </c>
      <c r="G37" s="29" t="s">
        <v>7</v>
      </c>
      <c r="I37" s="12"/>
      <c r="J37" s="72" t="s">
        <v>117</v>
      </c>
      <c r="K37" s="72"/>
      <c r="L37" s="72"/>
      <c r="M37" s="72"/>
      <c r="N37" s="67" t="s">
        <v>105</v>
      </c>
      <c r="O37" s="69" t="s">
        <v>118</v>
      </c>
      <c r="P37" s="12"/>
      <c r="Q37" s="12"/>
      <c r="R37" s="12"/>
    </row>
    <row r="38" spans="1:18" ht="16.5" customHeight="1" thickBot="1" x14ac:dyDescent="0.2">
      <c r="A38" s="74" t="s">
        <v>132</v>
      </c>
      <c r="B38" s="64" t="s">
        <v>94</v>
      </c>
      <c r="C38" s="40" t="s">
        <v>4</v>
      </c>
      <c r="D38" s="41" t="s">
        <v>10</v>
      </c>
      <c r="E38" s="42"/>
      <c r="F38" s="33"/>
      <c r="G38" s="27" t="s">
        <v>2</v>
      </c>
      <c r="I38" s="12"/>
      <c r="O38" s="20"/>
      <c r="P38" s="12"/>
      <c r="Q38" s="12"/>
      <c r="R38" s="12"/>
    </row>
    <row r="39" spans="1:18" ht="16.5" customHeight="1" thickTop="1" thickBot="1" x14ac:dyDescent="0.2">
      <c r="A39" s="75"/>
      <c r="B39" s="8" t="s">
        <v>6</v>
      </c>
      <c r="C39" s="8"/>
      <c r="D39" s="43" t="s">
        <v>42</v>
      </c>
      <c r="E39" s="44" t="s">
        <v>16</v>
      </c>
      <c r="F39" s="53" t="str">
        <f>IF($F$7="","",IF(F38="","",ROUNDDOWN(F38/$F$7,1)))</f>
        <v/>
      </c>
      <c r="G39" s="28" t="s">
        <v>7</v>
      </c>
      <c r="I39" s="12"/>
      <c r="J39" s="88" t="s">
        <v>68</v>
      </c>
      <c r="K39" s="89"/>
      <c r="L39" s="89"/>
      <c r="M39" s="89"/>
      <c r="N39" s="90"/>
      <c r="O39" s="18"/>
      <c r="P39" s="12"/>
      <c r="Q39" s="12"/>
      <c r="R39" s="12"/>
    </row>
    <row r="40" spans="1:18" ht="16.5" customHeight="1" thickTop="1" thickBot="1" x14ac:dyDescent="0.2">
      <c r="A40" s="75"/>
      <c r="B40" s="65" t="s">
        <v>95</v>
      </c>
      <c r="C40" s="8" t="s">
        <v>4</v>
      </c>
      <c r="D40" s="43" t="s">
        <v>1</v>
      </c>
      <c r="E40" s="44"/>
      <c r="F40" s="30"/>
      <c r="G40" s="28" t="s">
        <v>2</v>
      </c>
      <c r="I40" s="12"/>
      <c r="J40" s="91"/>
      <c r="K40" s="92"/>
      <c r="L40" s="92"/>
      <c r="M40" s="92"/>
      <c r="N40" s="93"/>
      <c r="O40" s="12"/>
      <c r="P40" s="12"/>
      <c r="Q40" s="12"/>
      <c r="R40" s="12"/>
    </row>
    <row r="41" spans="1:18" ht="16.5" customHeight="1" thickTop="1" thickBot="1" x14ac:dyDescent="0.2">
      <c r="A41" s="76"/>
      <c r="B41" s="26" t="s">
        <v>6</v>
      </c>
      <c r="C41" s="26"/>
      <c r="D41" s="45" t="s">
        <v>44</v>
      </c>
      <c r="E41" s="44" t="s">
        <v>17</v>
      </c>
      <c r="F41" s="53" t="str">
        <f>IF($F$7="","",IF(F40="","",ROUNDDOWN(F40/$F$7,1)))</f>
        <v/>
      </c>
      <c r="G41" s="29" t="s">
        <v>7</v>
      </c>
      <c r="I41" s="12"/>
      <c r="J41" s="91"/>
      <c r="K41" s="92"/>
      <c r="L41" s="92"/>
      <c r="M41" s="92"/>
      <c r="N41" s="93"/>
      <c r="O41" s="12"/>
      <c r="P41" s="12"/>
      <c r="Q41" s="12"/>
      <c r="R41" s="12"/>
    </row>
    <row r="42" spans="1:18" ht="16.5" customHeight="1" thickBot="1" x14ac:dyDescent="0.2">
      <c r="A42" s="74" t="s">
        <v>133</v>
      </c>
      <c r="B42" s="64" t="s">
        <v>94</v>
      </c>
      <c r="C42" s="40" t="s">
        <v>4</v>
      </c>
      <c r="D42" s="41" t="s">
        <v>10</v>
      </c>
      <c r="E42" s="42"/>
      <c r="F42" s="33"/>
      <c r="G42" s="27" t="s">
        <v>2</v>
      </c>
      <c r="I42" s="12"/>
      <c r="J42" s="91"/>
      <c r="K42" s="92"/>
      <c r="L42" s="92"/>
      <c r="M42" s="92"/>
      <c r="N42" s="93"/>
      <c r="O42" s="12"/>
      <c r="P42" s="12"/>
      <c r="Q42" s="12"/>
      <c r="R42" s="12"/>
    </row>
    <row r="43" spans="1:18" ht="16.5" customHeight="1" thickTop="1" thickBot="1" x14ac:dyDescent="0.2">
      <c r="A43" s="75"/>
      <c r="B43" s="8" t="s">
        <v>6</v>
      </c>
      <c r="C43" s="8"/>
      <c r="D43" s="43" t="s">
        <v>42</v>
      </c>
      <c r="E43" s="44" t="s">
        <v>18</v>
      </c>
      <c r="F43" s="53" t="str">
        <f>IF($F$7="","",IF(F42="","",ROUNDDOWN(F42/$F$7,1)))</f>
        <v/>
      </c>
      <c r="G43" s="28" t="s">
        <v>7</v>
      </c>
      <c r="I43" s="12"/>
      <c r="J43" s="91"/>
      <c r="K43" s="92"/>
      <c r="L43" s="92"/>
      <c r="M43" s="92"/>
      <c r="N43" s="93"/>
      <c r="O43" s="12"/>
      <c r="P43" s="12"/>
      <c r="Q43" s="12"/>
      <c r="R43" s="12"/>
    </row>
    <row r="44" spans="1:18" ht="16.5" customHeight="1" thickTop="1" thickBot="1" x14ac:dyDescent="0.2">
      <c r="A44" s="75"/>
      <c r="B44" s="65" t="s">
        <v>95</v>
      </c>
      <c r="C44" s="8" t="s">
        <v>4</v>
      </c>
      <c r="D44" s="43" t="s">
        <v>1</v>
      </c>
      <c r="E44" s="44"/>
      <c r="F44" s="30"/>
      <c r="G44" s="28" t="s">
        <v>2</v>
      </c>
      <c r="I44" s="12"/>
      <c r="J44" s="94"/>
      <c r="K44" s="95"/>
      <c r="L44" s="95"/>
      <c r="M44" s="95"/>
      <c r="N44" s="96"/>
      <c r="O44" s="12"/>
      <c r="P44" s="12"/>
      <c r="Q44" s="12"/>
      <c r="R44" s="12"/>
    </row>
    <row r="45" spans="1:18" ht="16.5" customHeight="1" thickTop="1" thickBot="1" x14ac:dyDescent="0.2">
      <c r="A45" s="76"/>
      <c r="B45" s="26" t="s">
        <v>6</v>
      </c>
      <c r="C45" s="26"/>
      <c r="D45" s="45" t="s">
        <v>44</v>
      </c>
      <c r="E45" s="44" t="s">
        <v>19</v>
      </c>
      <c r="F45" s="53" t="str">
        <f>IF($F$7="","",IF(F44="","",ROUNDDOWN(F44/$F$7,1)))</f>
        <v/>
      </c>
      <c r="G45" s="29" t="s">
        <v>7</v>
      </c>
      <c r="I45" s="12"/>
      <c r="J45" s="61"/>
      <c r="K45" s="61"/>
      <c r="L45" s="61"/>
      <c r="M45" s="61"/>
      <c r="N45" s="61"/>
      <c r="O45" s="12"/>
      <c r="P45" s="12"/>
      <c r="Q45" s="12"/>
      <c r="R45" s="12"/>
    </row>
    <row r="46" spans="1:18" ht="16.5" customHeight="1" thickBot="1" x14ac:dyDescent="0.2">
      <c r="A46" s="74" t="s">
        <v>134</v>
      </c>
      <c r="B46" s="64" t="s">
        <v>94</v>
      </c>
      <c r="C46" s="40" t="s">
        <v>4</v>
      </c>
      <c r="D46" s="41" t="s">
        <v>10</v>
      </c>
      <c r="E46" s="42"/>
      <c r="F46" s="33"/>
      <c r="G46" s="27" t="s">
        <v>2</v>
      </c>
      <c r="I46" s="12"/>
      <c r="J46" s="61"/>
      <c r="K46" s="61"/>
      <c r="L46" s="61"/>
      <c r="M46" s="61"/>
      <c r="N46" s="61"/>
      <c r="O46" s="12"/>
      <c r="P46" s="12"/>
      <c r="Q46" s="12"/>
      <c r="R46" s="12"/>
    </row>
    <row r="47" spans="1:18" ht="16.5" customHeight="1" thickTop="1" thickBot="1" x14ac:dyDescent="0.2">
      <c r="A47" s="75"/>
      <c r="B47" s="8" t="s">
        <v>6</v>
      </c>
      <c r="C47" s="8"/>
      <c r="D47" s="43" t="s">
        <v>42</v>
      </c>
      <c r="E47" s="44" t="s">
        <v>20</v>
      </c>
      <c r="F47" s="53" t="str">
        <f>IF($F$7="","",IF(F46="","",ROUNDDOWN(F46/$F$7,1)))</f>
        <v/>
      </c>
      <c r="G47" s="28" t="s">
        <v>7</v>
      </c>
      <c r="I47" s="12"/>
      <c r="J47" s="61"/>
      <c r="K47" s="61"/>
      <c r="L47" s="61"/>
      <c r="M47" s="61"/>
      <c r="N47" s="61"/>
      <c r="O47" s="12"/>
      <c r="P47" s="12"/>
      <c r="Q47" s="12"/>
      <c r="R47" s="12"/>
    </row>
    <row r="48" spans="1:18" ht="16.5" customHeight="1" thickTop="1" thickBot="1" x14ac:dyDescent="0.2">
      <c r="A48" s="75"/>
      <c r="B48" s="65" t="s">
        <v>95</v>
      </c>
      <c r="C48" s="8" t="s">
        <v>4</v>
      </c>
      <c r="D48" s="43" t="s">
        <v>1</v>
      </c>
      <c r="E48" s="44"/>
      <c r="F48" s="30"/>
      <c r="G48" s="28" t="s">
        <v>2</v>
      </c>
      <c r="I48" s="12"/>
      <c r="O48" s="12"/>
      <c r="P48" s="12"/>
      <c r="Q48" s="12"/>
      <c r="R48" s="12"/>
    </row>
    <row r="49" spans="1:18" ht="16.5" customHeight="1" thickTop="1" thickBot="1" x14ac:dyDescent="0.2">
      <c r="A49" s="76"/>
      <c r="B49" s="26" t="s">
        <v>6</v>
      </c>
      <c r="C49" s="26"/>
      <c r="D49" s="45" t="s">
        <v>44</v>
      </c>
      <c r="E49" s="44" t="s">
        <v>21</v>
      </c>
      <c r="F49" s="53" t="str">
        <f>IF($F$7="","",IF(F48="","",ROUNDDOWN(F48/$F$7,1)))</f>
        <v/>
      </c>
      <c r="G49" s="29" t="s">
        <v>7</v>
      </c>
      <c r="I49" s="12"/>
      <c r="O49" s="12"/>
      <c r="P49" s="12"/>
      <c r="Q49" s="12"/>
      <c r="R49" s="12"/>
    </row>
    <row r="50" spans="1:18" ht="16.5" customHeight="1" thickBot="1" x14ac:dyDescent="0.2">
      <c r="A50" s="74" t="s">
        <v>135</v>
      </c>
      <c r="B50" s="64" t="s">
        <v>94</v>
      </c>
      <c r="C50" s="40" t="s">
        <v>4</v>
      </c>
      <c r="D50" s="41" t="s">
        <v>10</v>
      </c>
      <c r="E50" s="42"/>
      <c r="F50" s="33"/>
      <c r="G50" s="27" t="s">
        <v>2</v>
      </c>
      <c r="I50" s="12"/>
      <c r="O50" s="12"/>
      <c r="P50" s="12"/>
      <c r="Q50" s="12"/>
      <c r="R50" s="12"/>
    </row>
    <row r="51" spans="1:18" ht="16.5" customHeight="1" thickTop="1" thickBot="1" x14ac:dyDescent="0.2">
      <c r="A51" s="75"/>
      <c r="B51" s="8" t="s">
        <v>6</v>
      </c>
      <c r="C51" s="8"/>
      <c r="D51" s="43" t="s">
        <v>42</v>
      </c>
      <c r="E51" s="44" t="s">
        <v>22</v>
      </c>
      <c r="F51" s="53" t="str">
        <f>IF($F$7="","",IF(F50="","",ROUNDDOWN(F50/$F$7,1)))</f>
        <v/>
      </c>
      <c r="G51" s="28" t="s">
        <v>7</v>
      </c>
      <c r="I51" s="12"/>
      <c r="O51" s="12"/>
      <c r="P51" s="12"/>
      <c r="Q51" s="12"/>
      <c r="R51" s="12"/>
    </row>
    <row r="52" spans="1:18" ht="16.5" customHeight="1" thickTop="1" thickBot="1" x14ac:dyDescent="0.2">
      <c r="A52" s="75"/>
      <c r="B52" s="65" t="s">
        <v>95</v>
      </c>
      <c r="C52" s="8" t="s">
        <v>4</v>
      </c>
      <c r="D52" s="43" t="s">
        <v>1</v>
      </c>
      <c r="E52" s="44"/>
      <c r="F52" s="30"/>
      <c r="G52" s="28" t="s">
        <v>2</v>
      </c>
      <c r="P52" s="12"/>
      <c r="Q52" s="12"/>
      <c r="R52" s="12"/>
    </row>
    <row r="53" spans="1:18" s="10" customFormat="1" ht="16.5" customHeight="1" thickTop="1" thickBot="1" x14ac:dyDescent="0.2">
      <c r="A53" s="76"/>
      <c r="B53" s="26" t="s">
        <v>6</v>
      </c>
      <c r="C53" s="26"/>
      <c r="D53" s="45" t="s">
        <v>44</v>
      </c>
      <c r="E53" s="47" t="s">
        <v>23</v>
      </c>
      <c r="F53" s="53" t="str">
        <f>IF($F$7="","",IF(F52="","",ROUNDDOWN(F52/$F$7,1)))</f>
        <v/>
      </c>
      <c r="G53" s="29" t="s">
        <v>7</v>
      </c>
      <c r="I53" s="1"/>
      <c r="J53" s="2"/>
      <c r="K53" s="2"/>
      <c r="L53" s="3"/>
      <c r="M53" s="2"/>
      <c r="N53" s="3"/>
      <c r="O53" s="3"/>
      <c r="P53" s="12"/>
      <c r="Q53" s="12"/>
      <c r="R53" s="12"/>
    </row>
    <row r="54" spans="1:18" x14ac:dyDescent="0.15">
      <c r="A54" s="48"/>
      <c r="B54" s="10"/>
      <c r="C54" s="8"/>
      <c r="D54" s="44"/>
      <c r="E54" s="44"/>
      <c r="F54" s="16"/>
      <c r="G54" s="49"/>
    </row>
  </sheetData>
  <mergeCells count="27">
    <mergeCell ref="A26:A29"/>
    <mergeCell ref="J37:M37"/>
    <mergeCell ref="A2:O2"/>
    <mergeCell ref="A46:A49"/>
    <mergeCell ref="A50:A53"/>
    <mergeCell ref="A30:A33"/>
    <mergeCell ref="J31:O32"/>
    <mergeCell ref="A34:A37"/>
    <mergeCell ref="J39:N44"/>
    <mergeCell ref="A38:A41"/>
    <mergeCell ref="A42:A45"/>
    <mergeCell ref="J35:M35"/>
    <mergeCell ref="J36:M36"/>
    <mergeCell ref="A1:O1"/>
    <mergeCell ref="A4:O4"/>
    <mergeCell ref="A6:G6"/>
    <mergeCell ref="I6:O6"/>
    <mergeCell ref="J7:J8"/>
    <mergeCell ref="K7:N7"/>
    <mergeCell ref="K8:L8"/>
    <mergeCell ref="M8:N8"/>
    <mergeCell ref="J34:M34"/>
    <mergeCell ref="A9:G9"/>
    <mergeCell ref="A10:A13"/>
    <mergeCell ref="A14:A17"/>
    <mergeCell ref="A18:A21"/>
    <mergeCell ref="A22:A25"/>
  </mergeCells>
  <phoneticPr fontId="19"/>
  <printOptions horizontalCentered="1"/>
  <pageMargins left="0.39370078740157483" right="0.39370078740157483" top="0.59055118110236227" bottom="0.39370078740157483" header="0.19685039370078741" footer="0.19685039370078741"/>
  <pageSetup paperSize="9" scale="88" orientation="portrait" horizontalDpi="4294967293" verticalDpi="4294967293"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54"/>
  <sheetViews>
    <sheetView view="pageBreakPreview" zoomScaleNormal="100" workbookViewId="0">
      <selection activeCell="J21" sqref="J21"/>
    </sheetView>
  </sheetViews>
  <sheetFormatPr defaultRowHeight="11.25" x14ac:dyDescent="0.15"/>
  <cols>
    <col min="1" max="1" width="6.75" style="50" bestFit="1" customWidth="1"/>
    <col min="2" max="2" width="24.625" style="1" customWidth="1"/>
    <col min="3" max="3" width="2.75" style="22" customWidth="1"/>
    <col min="4" max="4" width="9.125" style="51" customWidth="1"/>
    <col min="5" max="5" width="3.375" style="51" customWidth="1"/>
    <col min="6" max="6" width="8" style="52" customWidth="1"/>
    <col min="7" max="7" width="4.25" style="39" customWidth="1"/>
    <col min="8" max="8" width="2" style="1" customWidth="1"/>
    <col min="9" max="9" width="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 style="3" customWidth="1"/>
    <col min="16" max="17" width="9.375" style="4" customWidth="1"/>
    <col min="18" max="21" width="9.375" style="1" customWidth="1"/>
    <col min="22" max="16384" width="9" style="1"/>
  </cols>
  <sheetData>
    <row r="1" spans="1:18" ht="17.25" x14ac:dyDescent="0.15">
      <c r="A1" s="100" t="s">
        <v>112</v>
      </c>
      <c r="B1" s="100"/>
      <c r="C1" s="100"/>
      <c r="D1" s="100"/>
      <c r="E1" s="100"/>
      <c r="F1" s="100"/>
      <c r="G1" s="100"/>
      <c r="H1" s="100"/>
      <c r="I1" s="100"/>
      <c r="J1" s="100"/>
      <c r="K1" s="100"/>
      <c r="L1" s="100"/>
      <c r="M1" s="100"/>
      <c r="N1" s="100"/>
      <c r="O1" s="100"/>
    </row>
    <row r="2" spans="1:18" ht="17.25" x14ac:dyDescent="0.15">
      <c r="A2" s="100" t="s">
        <v>113</v>
      </c>
      <c r="B2" s="100"/>
      <c r="C2" s="100"/>
      <c r="D2" s="100"/>
      <c r="E2" s="100"/>
      <c r="F2" s="100"/>
      <c r="G2" s="100"/>
      <c r="H2" s="100"/>
      <c r="I2" s="100"/>
      <c r="J2" s="100"/>
      <c r="K2" s="100"/>
      <c r="L2" s="100"/>
      <c r="M2" s="100"/>
      <c r="N2" s="100"/>
      <c r="O2" s="100"/>
    </row>
    <row r="3" spans="1:18" ht="13.5" customHeight="1" x14ac:dyDescent="0.15">
      <c r="A3" s="23"/>
      <c r="B3" s="23"/>
      <c r="C3" s="23"/>
      <c r="D3" s="23"/>
      <c r="E3" s="23"/>
      <c r="F3" s="23"/>
      <c r="G3" s="23"/>
      <c r="H3" s="23"/>
      <c r="I3" s="23"/>
      <c r="J3" s="23"/>
      <c r="K3" s="23"/>
      <c r="L3" s="23"/>
      <c r="M3" s="23"/>
      <c r="N3" s="23"/>
      <c r="O3" s="23"/>
    </row>
    <row r="4" spans="1:18" ht="56.25" customHeight="1" x14ac:dyDescent="0.15">
      <c r="A4" s="84" t="s">
        <v>123</v>
      </c>
      <c r="B4" s="84"/>
      <c r="C4" s="84"/>
      <c r="D4" s="84"/>
      <c r="E4" s="84"/>
      <c r="F4" s="84"/>
      <c r="G4" s="84"/>
      <c r="H4" s="84"/>
      <c r="I4" s="84"/>
      <c r="J4" s="84"/>
      <c r="K4" s="84"/>
      <c r="L4" s="84"/>
      <c r="M4" s="84"/>
      <c r="N4" s="84"/>
      <c r="O4" s="84"/>
      <c r="P4" s="36"/>
      <c r="Q4" s="36"/>
      <c r="R4" s="36"/>
    </row>
    <row r="5" spans="1:18" ht="13.5" customHeight="1" x14ac:dyDescent="0.15">
      <c r="A5" s="24"/>
      <c r="B5" s="24"/>
      <c r="C5" s="24"/>
      <c r="D5" s="24"/>
      <c r="E5" s="24"/>
      <c r="F5" s="24"/>
      <c r="G5" s="24"/>
      <c r="H5" s="24"/>
      <c r="I5" s="24"/>
      <c r="J5" s="24"/>
      <c r="K5" s="24"/>
      <c r="L5" s="24"/>
      <c r="M5" s="24"/>
      <c r="N5" s="24"/>
      <c r="O5" s="24"/>
      <c r="P5" s="36"/>
      <c r="Q5" s="36"/>
      <c r="R5" s="36"/>
    </row>
    <row r="6" spans="1:18" ht="24.95" customHeight="1" thickBot="1" x14ac:dyDescent="0.2">
      <c r="A6" s="85" t="s">
        <v>67</v>
      </c>
      <c r="B6" s="85"/>
      <c r="C6" s="85"/>
      <c r="D6" s="85"/>
      <c r="E6" s="85"/>
      <c r="F6" s="85"/>
      <c r="G6" s="85"/>
      <c r="H6" s="32"/>
      <c r="I6" s="86" t="s">
        <v>120</v>
      </c>
      <c r="J6" s="86"/>
      <c r="K6" s="86"/>
      <c r="L6" s="86"/>
      <c r="M6" s="86"/>
      <c r="N6" s="86"/>
      <c r="O6" s="86"/>
      <c r="P6" s="5"/>
      <c r="Q6" s="5"/>
    </row>
    <row r="7" spans="1:18" ht="16.5" customHeight="1" thickBot="1" x14ac:dyDescent="0.2">
      <c r="A7" s="37"/>
      <c r="B7" s="36"/>
      <c r="D7" s="38" t="s">
        <v>41</v>
      </c>
      <c r="E7" s="38"/>
      <c r="F7" s="60"/>
      <c r="G7" s="39" t="s">
        <v>2</v>
      </c>
      <c r="I7" s="8"/>
      <c r="J7" s="97"/>
      <c r="K7" s="81" t="s">
        <v>5</v>
      </c>
      <c r="L7" s="82"/>
      <c r="M7" s="82"/>
      <c r="N7" s="83"/>
      <c r="O7" s="6"/>
    </row>
    <row r="8" spans="1:18" ht="15.75" customHeight="1" x14ac:dyDescent="0.15">
      <c r="A8" s="37"/>
      <c r="B8" s="36"/>
      <c r="D8" s="38"/>
      <c r="E8" s="38"/>
      <c r="F8" s="25"/>
      <c r="G8" s="1"/>
      <c r="I8" s="11"/>
      <c r="J8" s="98"/>
      <c r="K8" s="78" t="s">
        <v>93</v>
      </c>
      <c r="L8" s="79"/>
      <c r="M8" s="101" t="s">
        <v>0</v>
      </c>
      <c r="N8" s="102"/>
      <c r="O8" s="6"/>
      <c r="P8" s="7"/>
      <c r="Q8" s="7"/>
      <c r="R8" s="7"/>
    </row>
    <row r="9" spans="1:18" ht="16.5" customHeight="1" thickBot="1" x14ac:dyDescent="0.2">
      <c r="A9" s="73" t="s">
        <v>3</v>
      </c>
      <c r="B9" s="73"/>
      <c r="C9" s="73"/>
      <c r="D9" s="73"/>
      <c r="E9" s="73"/>
      <c r="F9" s="73"/>
      <c r="G9" s="73"/>
      <c r="J9" s="70" t="s">
        <v>136</v>
      </c>
      <c r="K9" s="62" t="s">
        <v>43</v>
      </c>
      <c r="L9" s="54" t="str">
        <f>F11</f>
        <v/>
      </c>
      <c r="M9" s="62" t="s">
        <v>45</v>
      </c>
      <c r="N9" s="54" t="str">
        <f>F13</f>
        <v/>
      </c>
      <c r="P9" s="7"/>
      <c r="Q9" s="9"/>
      <c r="R9" s="10"/>
    </row>
    <row r="10" spans="1:18" ht="16.5" customHeight="1" thickBot="1" x14ac:dyDescent="0.2">
      <c r="A10" s="74" t="s">
        <v>125</v>
      </c>
      <c r="B10" s="64" t="s">
        <v>92</v>
      </c>
      <c r="C10" s="40" t="s">
        <v>4</v>
      </c>
      <c r="D10" s="41" t="s">
        <v>10</v>
      </c>
      <c r="E10" s="42"/>
      <c r="F10" s="33"/>
      <c r="G10" s="27" t="s">
        <v>2</v>
      </c>
      <c r="J10" s="70" t="s">
        <v>137</v>
      </c>
      <c r="K10" s="62" t="s">
        <v>46</v>
      </c>
      <c r="L10" s="54" t="str">
        <f>F15</f>
        <v/>
      </c>
      <c r="M10" s="62" t="s">
        <v>47</v>
      </c>
      <c r="N10" s="54" t="str">
        <f>F17</f>
        <v/>
      </c>
      <c r="P10" s="7"/>
      <c r="Q10" s="9"/>
      <c r="R10" s="10"/>
    </row>
    <row r="11" spans="1:18" ht="16.5" customHeight="1" thickTop="1" thickBot="1" x14ac:dyDescent="0.2">
      <c r="A11" s="75"/>
      <c r="B11" s="8" t="s">
        <v>6</v>
      </c>
      <c r="C11" s="8"/>
      <c r="D11" s="43" t="s">
        <v>42</v>
      </c>
      <c r="E11" s="44" t="s">
        <v>43</v>
      </c>
      <c r="F11" s="53" t="str">
        <f>IF($F$7="","",IF(F10="","",ROUNDDOWN(F10/$F$7,1)))</f>
        <v/>
      </c>
      <c r="G11" s="28" t="s">
        <v>7</v>
      </c>
      <c r="I11" s="12"/>
      <c r="J11" s="70" t="s">
        <v>138</v>
      </c>
      <c r="K11" s="62" t="s">
        <v>48</v>
      </c>
      <c r="L11" s="54" t="str">
        <f>F19</f>
        <v/>
      </c>
      <c r="M11" s="62" t="s">
        <v>49</v>
      </c>
      <c r="N11" s="54" t="str">
        <f>F21</f>
        <v/>
      </c>
      <c r="O11" s="12"/>
    </row>
    <row r="12" spans="1:18" ht="16.5" customHeight="1" thickTop="1" thickBot="1" x14ac:dyDescent="0.2">
      <c r="A12" s="75"/>
      <c r="B12" s="65" t="s">
        <v>91</v>
      </c>
      <c r="C12" s="8" t="s">
        <v>4</v>
      </c>
      <c r="D12" s="43" t="s">
        <v>1</v>
      </c>
      <c r="E12" s="44"/>
      <c r="F12" s="30"/>
      <c r="G12" s="28" t="s">
        <v>2</v>
      </c>
      <c r="I12" s="12"/>
      <c r="J12" s="70" t="s">
        <v>139</v>
      </c>
      <c r="K12" s="62" t="s">
        <v>50</v>
      </c>
      <c r="L12" s="54" t="str">
        <f>F23</f>
        <v/>
      </c>
      <c r="M12" s="62" t="s">
        <v>51</v>
      </c>
      <c r="N12" s="54" t="str">
        <f>F25</f>
        <v/>
      </c>
      <c r="O12" s="12"/>
    </row>
    <row r="13" spans="1:18" ht="16.5" customHeight="1" thickTop="1" thickBot="1" x14ac:dyDescent="0.2">
      <c r="A13" s="76"/>
      <c r="B13" s="26" t="s">
        <v>6</v>
      </c>
      <c r="C13" s="26"/>
      <c r="D13" s="45" t="s">
        <v>44</v>
      </c>
      <c r="E13" s="44" t="s">
        <v>45</v>
      </c>
      <c r="F13" s="53" t="str">
        <f>IF($F$7="","",IF(F12="","",ROUNDDOWN(F12/$F$7,1)))</f>
        <v/>
      </c>
      <c r="G13" s="29" t="s">
        <v>7</v>
      </c>
      <c r="I13" s="12"/>
      <c r="J13" s="70" t="s">
        <v>140</v>
      </c>
      <c r="K13" s="62" t="s">
        <v>52</v>
      </c>
      <c r="L13" s="54" t="str">
        <f>F27</f>
        <v/>
      </c>
      <c r="M13" s="62" t="s">
        <v>11</v>
      </c>
      <c r="N13" s="54" t="str">
        <f>F29</f>
        <v/>
      </c>
      <c r="O13" s="12"/>
      <c r="P13" s="12"/>
      <c r="Q13" s="12"/>
      <c r="R13" s="12"/>
    </row>
    <row r="14" spans="1:18" ht="16.5" customHeight="1" thickBot="1" x14ac:dyDescent="0.2">
      <c r="A14" s="74" t="s">
        <v>126</v>
      </c>
      <c r="B14" s="64" t="s">
        <v>92</v>
      </c>
      <c r="C14" s="40" t="s">
        <v>4</v>
      </c>
      <c r="D14" s="41" t="s">
        <v>10</v>
      </c>
      <c r="E14" s="42"/>
      <c r="F14" s="33"/>
      <c r="G14" s="27" t="s">
        <v>2</v>
      </c>
      <c r="I14" s="12"/>
      <c r="J14" s="70" t="s">
        <v>141</v>
      </c>
      <c r="K14" s="62" t="s">
        <v>74</v>
      </c>
      <c r="L14" s="54" t="str">
        <f>F31</f>
        <v/>
      </c>
      <c r="M14" s="62" t="s">
        <v>13</v>
      </c>
      <c r="N14" s="54" t="str">
        <f>F33</f>
        <v/>
      </c>
      <c r="O14" s="12"/>
      <c r="P14" s="12"/>
      <c r="Q14" s="12"/>
      <c r="R14" s="12"/>
    </row>
    <row r="15" spans="1:18" ht="16.5" customHeight="1" thickTop="1" thickBot="1" x14ac:dyDescent="0.2">
      <c r="A15" s="75"/>
      <c r="B15" s="8" t="s">
        <v>6</v>
      </c>
      <c r="C15" s="8"/>
      <c r="D15" s="43" t="s">
        <v>42</v>
      </c>
      <c r="E15" s="44" t="s">
        <v>46</v>
      </c>
      <c r="F15" s="53" t="str">
        <f>IF($F$7="","",IF(F14="","",ROUNDDOWN(F14/$F$7,1)))</f>
        <v/>
      </c>
      <c r="G15" s="28" t="s">
        <v>7</v>
      </c>
      <c r="I15" s="12"/>
      <c r="J15" s="70" t="s">
        <v>142</v>
      </c>
      <c r="K15" s="62" t="s">
        <v>14</v>
      </c>
      <c r="L15" s="54" t="str">
        <f>F35</f>
        <v/>
      </c>
      <c r="M15" s="62" t="s">
        <v>15</v>
      </c>
      <c r="N15" s="54" t="str">
        <f>F37</f>
        <v/>
      </c>
      <c r="O15" s="12"/>
      <c r="P15" s="12"/>
      <c r="Q15" s="12"/>
      <c r="R15" s="12"/>
    </row>
    <row r="16" spans="1:18" ht="16.5" customHeight="1" thickTop="1" thickBot="1" x14ac:dyDescent="0.2">
      <c r="A16" s="75"/>
      <c r="B16" s="65" t="s">
        <v>91</v>
      </c>
      <c r="C16" s="8" t="s">
        <v>4</v>
      </c>
      <c r="D16" s="43" t="s">
        <v>1</v>
      </c>
      <c r="E16" s="44"/>
      <c r="F16" s="30"/>
      <c r="G16" s="28" t="s">
        <v>2</v>
      </c>
      <c r="I16" s="12"/>
      <c r="J16" s="70" t="s">
        <v>143</v>
      </c>
      <c r="K16" s="62" t="s">
        <v>16</v>
      </c>
      <c r="L16" s="54" t="str">
        <f>F39</f>
        <v/>
      </c>
      <c r="M16" s="62" t="s">
        <v>17</v>
      </c>
      <c r="N16" s="54" t="str">
        <f>F41</f>
        <v/>
      </c>
      <c r="O16" s="12"/>
      <c r="P16" s="12"/>
      <c r="Q16" s="12"/>
      <c r="R16" s="12"/>
    </row>
    <row r="17" spans="1:18" ht="16.5" customHeight="1" thickTop="1" thickBot="1" x14ac:dyDescent="0.2">
      <c r="A17" s="76"/>
      <c r="B17" s="26" t="s">
        <v>6</v>
      </c>
      <c r="C17" s="26"/>
      <c r="D17" s="45" t="s">
        <v>44</v>
      </c>
      <c r="E17" s="44" t="s">
        <v>47</v>
      </c>
      <c r="F17" s="53" t="str">
        <f>IF($F$7="","",IF(F16="","",ROUNDDOWN(F16/$F$7,1)))</f>
        <v/>
      </c>
      <c r="G17" s="29" t="s">
        <v>7</v>
      </c>
      <c r="I17" s="12"/>
      <c r="J17" s="70" t="s">
        <v>144</v>
      </c>
      <c r="K17" s="62" t="s">
        <v>18</v>
      </c>
      <c r="L17" s="54" t="str">
        <f>F43</f>
        <v/>
      </c>
      <c r="M17" s="62" t="s">
        <v>19</v>
      </c>
      <c r="N17" s="54" t="str">
        <f>F45</f>
        <v/>
      </c>
      <c r="O17" s="12"/>
      <c r="P17" s="12"/>
      <c r="Q17" s="12"/>
      <c r="R17" s="12"/>
    </row>
    <row r="18" spans="1:18" ht="16.5" customHeight="1" thickBot="1" x14ac:dyDescent="0.2">
      <c r="A18" s="74" t="s">
        <v>127</v>
      </c>
      <c r="B18" s="64" t="s">
        <v>92</v>
      </c>
      <c r="C18" s="40" t="s">
        <v>4</v>
      </c>
      <c r="D18" s="41" t="s">
        <v>10</v>
      </c>
      <c r="E18" s="42"/>
      <c r="F18" s="33"/>
      <c r="G18" s="27" t="s">
        <v>2</v>
      </c>
      <c r="I18" s="12"/>
      <c r="J18" s="70" t="s">
        <v>145</v>
      </c>
      <c r="K18" s="62" t="s">
        <v>20</v>
      </c>
      <c r="L18" s="54" t="str">
        <f>F47</f>
        <v/>
      </c>
      <c r="M18" s="62" t="s">
        <v>21</v>
      </c>
      <c r="N18" s="54" t="str">
        <f>F49</f>
        <v/>
      </c>
      <c r="O18" s="12"/>
      <c r="P18" s="12"/>
      <c r="Q18" s="12"/>
      <c r="R18" s="12"/>
    </row>
    <row r="19" spans="1:18" ht="16.5" customHeight="1" thickTop="1" thickBot="1" x14ac:dyDescent="0.2">
      <c r="A19" s="75"/>
      <c r="B19" s="8" t="s">
        <v>6</v>
      </c>
      <c r="C19" s="8"/>
      <c r="D19" s="43" t="s">
        <v>42</v>
      </c>
      <c r="E19" s="44" t="s">
        <v>48</v>
      </c>
      <c r="F19" s="53" t="str">
        <f>IF($F$7="","",IF(F18="","",ROUNDDOWN(F18/$F$7,1)))</f>
        <v/>
      </c>
      <c r="G19" s="28" t="s">
        <v>7</v>
      </c>
      <c r="I19" s="12"/>
      <c r="J19" s="71" t="s">
        <v>146</v>
      </c>
      <c r="K19" s="63" t="s">
        <v>22</v>
      </c>
      <c r="L19" s="55" t="str">
        <f>F51</f>
        <v/>
      </c>
      <c r="M19" s="63" t="s">
        <v>23</v>
      </c>
      <c r="N19" s="55" t="str">
        <f>F53</f>
        <v/>
      </c>
      <c r="O19" s="12"/>
      <c r="P19" s="12"/>
      <c r="Q19" s="12"/>
      <c r="R19" s="12"/>
    </row>
    <row r="20" spans="1:18" ht="16.5" customHeight="1" thickTop="1" thickBot="1" x14ac:dyDescent="0.2">
      <c r="A20" s="75"/>
      <c r="B20" s="65" t="s">
        <v>91</v>
      </c>
      <c r="C20" s="8" t="s">
        <v>4</v>
      </c>
      <c r="D20" s="43" t="s">
        <v>1</v>
      </c>
      <c r="E20" s="44"/>
      <c r="F20" s="30"/>
      <c r="G20" s="28" t="s">
        <v>2</v>
      </c>
      <c r="I20" s="12"/>
      <c r="J20" s="13" t="s">
        <v>37</v>
      </c>
      <c r="K20" s="31" t="s">
        <v>56</v>
      </c>
      <c r="L20" s="56">
        <f>SUM(L9:L19)</f>
        <v>0</v>
      </c>
      <c r="M20" s="31" t="s">
        <v>57</v>
      </c>
      <c r="N20" s="56">
        <f>SUM(N9:N19)</f>
        <v>0</v>
      </c>
      <c r="O20" s="12"/>
      <c r="P20" s="12"/>
      <c r="Q20" s="12"/>
      <c r="R20" s="12"/>
    </row>
    <row r="21" spans="1:18" ht="16.5" customHeight="1" thickTop="1" thickBot="1" x14ac:dyDescent="0.2">
      <c r="A21" s="76"/>
      <c r="B21" s="26" t="s">
        <v>6</v>
      </c>
      <c r="C21" s="26"/>
      <c r="D21" s="45" t="s">
        <v>44</v>
      </c>
      <c r="E21" s="44" t="s">
        <v>49</v>
      </c>
      <c r="F21" s="53" t="str">
        <f>IF($F$7="","",IF(F20="","",ROUNDDOWN(F20/$F$7,1)))</f>
        <v/>
      </c>
      <c r="G21" s="29" t="s">
        <v>7</v>
      </c>
      <c r="I21" s="12"/>
      <c r="J21" s="14"/>
      <c r="K21" s="14"/>
      <c r="L21" s="12"/>
      <c r="M21" s="14"/>
      <c r="N21" s="12"/>
      <c r="O21" s="12"/>
      <c r="P21" s="12"/>
      <c r="Q21" s="12"/>
      <c r="R21" s="12"/>
    </row>
    <row r="22" spans="1:18" ht="16.5" customHeight="1" thickBot="1" x14ac:dyDescent="0.2">
      <c r="A22" s="74" t="s">
        <v>128</v>
      </c>
      <c r="B22" s="64" t="s">
        <v>92</v>
      </c>
      <c r="C22" s="40" t="s">
        <v>4</v>
      </c>
      <c r="D22" s="41" t="s">
        <v>10</v>
      </c>
      <c r="E22" s="42"/>
      <c r="F22" s="33"/>
      <c r="G22" s="27" t="s">
        <v>2</v>
      </c>
      <c r="I22" s="12"/>
      <c r="J22" s="1"/>
      <c r="K22" s="1"/>
      <c r="L22" s="46" t="s">
        <v>60</v>
      </c>
      <c r="M22" s="1"/>
      <c r="N22" s="46" t="s">
        <v>38</v>
      </c>
      <c r="O22" s="1"/>
      <c r="P22" s="12"/>
      <c r="Q22" s="12"/>
      <c r="R22" s="12"/>
    </row>
    <row r="23" spans="1:18" ht="16.5" customHeight="1" thickTop="1" thickBot="1" x14ac:dyDescent="0.2">
      <c r="A23" s="75"/>
      <c r="B23" s="8" t="s">
        <v>6</v>
      </c>
      <c r="C23" s="8"/>
      <c r="D23" s="43" t="s">
        <v>42</v>
      </c>
      <c r="E23" s="44" t="s">
        <v>50</v>
      </c>
      <c r="F23" s="53" t="str">
        <f>IF($F$7="","",IF(F22="","",ROUNDDOWN(F22/$F$7,1)))</f>
        <v/>
      </c>
      <c r="G23" s="28" t="s">
        <v>7</v>
      </c>
      <c r="I23" s="12"/>
      <c r="J23" s="1"/>
      <c r="K23" s="1"/>
      <c r="L23" s="1" t="s">
        <v>58</v>
      </c>
      <c r="M23" s="1"/>
      <c r="N23" s="1" t="s">
        <v>59</v>
      </c>
      <c r="O23" s="1"/>
      <c r="P23" s="12"/>
      <c r="Q23" s="12"/>
      <c r="R23" s="12"/>
    </row>
    <row r="24" spans="1:18" ht="16.5" customHeight="1" thickTop="1" thickBot="1" x14ac:dyDescent="0.2">
      <c r="A24" s="75"/>
      <c r="B24" s="65" t="s">
        <v>91</v>
      </c>
      <c r="C24" s="8" t="s">
        <v>4</v>
      </c>
      <c r="D24" s="43" t="s">
        <v>1</v>
      </c>
      <c r="E24" s="44"/>
      <c r="F24" s="30"/>
      <c r="G24" s="28" t="s">
        <v>2</v>
      </c>
      <c r="J24" s="21" t="s">
        <v>39</v>
      </c>
      <c r="K24" s="15"/>
      <c r="L24" s="57">
        <f>L20/11</f>
        <v>0</v>
      </c>
      <c r="M24" s="15"/>
      <c r="N24" s="57">
        <f>N20/11</f>
        <v>0</v>
      </c>
      <c r="O24" s="1"/>
      <c r="P24" s="1"/>
      <c r="Q24" s="1"/>
      <c r="R24" s="12"/>
    </row>
    <row r="25" spans="1:18" ht="16.5" customHeight="1" thickTop="1" thickBot="1" x14ac:dyDescent="0.2">
      <c r="A25" s="76"/>
      <c r="B25" s="26" t="s">
        <v>6</v>
      </c>
      <c r="C25" s="26"/>
      <c r="D25" s="45" t="s">
        <v>44</v>
      </c>
      <c r="E25" s="44" t="s">
        <v>51</v>
      </c>
      <c r="F25" s="53" t="str">
        <f>IF($F$7="","",IF(F24="","",ROUNDDOWN(F24/$F$7,1)))</f>
        <v/>
      </c>
      <c r="G25" s="29" t="s">
        <v>7</v>
      </c>
      <c r="J25" s="22"/>
      <c r="K25" s="22"/>
      <c r="L25" s="1"/>
      <c r="M25" s="22"/>
      <c r="N25" s="1"/>
      <c r="O25" s="1"/>
      <c r="P25" s="1"/>
      <c r="Q25" s="1"/>
      <c r="R25" s="12"/>
    </row>
    <row r="26" spans="1:18" ht="16.5" customHeight="1" thickBot="1" x14ac:dyDescent="0.2">
      <c r="A26" s="74" t="s">
        <v>129</v>
      </c>
      <c r="B26" s="64" t="s">
        <v>92</v>
      </c>
      <c r="C26" s="40" t="s">
        <v>4</v>
      </c>
      <c r="D26" s="41" t="s">
        <v>10</v>
      </c>
      <c r="E26" s="42"/>
      <c r="F26" s="33"/>
      <c r="G26" s="27" t="s">
        <v>2</v>
      </c>
      <c r="J26" s="14"/>
      <c r="K26" s="14"/>
      <c r="L26" s="12"/>
      <c r="M26" s="14"/>
      <c r="N26" s="12"/>
      <c r="O26" s="12"/>
      <c r="P26" s="12"/>
      <c r="Q26" s="12"/>
      <c r="R26" s="12"/>
    </row>
    <row r="27" spans="1:18" ht="16.5" customHeight="1" thickTop="1" thickBot="1" x14ac:dyDescent="0.2">
      <c r="A27" s="75"/>
      <c r="B27" s="8" t="s">
        <v>6</v>
      </c>
      <c r="C27" s="8"/>
      <c r="D27" s="43" t="s">
        <v>42</v>
      </c>
      <c r="E27" s="44" t="s">
        <v>52</v>
      </c>
      <c r="F27" s="53" t="str">
        <f>IF($F$7="","",IF(F26="","",ROUNDDOWN(F26/$F$7,1)))</f>
        <v/>
      </c>
      <c r="G27" s="28" t="s">
        <v>7</v>
      </c>
      <c r="I27" s="35" t="s">
        <v>63</v>
      </c>
      <c r="J27" s="58">
        <f>N24</f>
        <v>0</v>
      </c>
      <c r="K27" s="6"/>
      <c r="L27" s="3" t="s">
        <v>24</v>
      </c>
      <c r="M27" s="6"/>
      <c r="N27" s="3" t="s">
        <v>65</v>
      </c>
      <c r="O27" s="4"/>
      <c r="R27" s="12"/>
    </row>
    <row r="28" spans="1:18" ht="16.5" customHeight="1" thickTop="1" thickBot="1" x14ac:dyDescent="0.2">
      <c r="A28" s="75"/>
      <c r="B28" s="65" t="s">
        <v>91</v>
      </c>
      <c r="C28" s="8" t="s">
        <v>4</v>
      </c>
      <c r="D28" s="43" t="s">
        <v>1</v>
      </c>
      <c r="E28" s="44"/>
      <c r="F28" s="30"/>
      <c r="G28" s="28" t="s">
        <v>2</v>
      </c>
      <c r="I28" s="35"/>
      <c r="J28" s="34"/>
      <c r="K28" s="34"/>
      <c r="L28" s="35" t="s">
        <v>61</v>
      </c>
      <c r="M28" s="34"/>
      <c r="N28" s="57" t="e">
        <f>(J27/J29)*100</f>
        <v>#DIV/0!</v>
      </c>
      <c r="O28" s="4" t="s">
        <v>66</v>
      </c>
      <c r="R28" s="12"/>
    </row>
    <row r="29" spans="1:18" ht="16.5" customHeight="1" thickTop="1" thickBot="1" x14ac:dyDescent="0.2">
      <c r="A29" s="76"/>
      <c r="B29" s="26" t="s">
        <v>6</v>
      </c>
      <c r="C29" s="26"/>
      <c r="D29" s="45" t="s">
        <v>44</v>
      </c>
      <c r="E29" s="44" t="s">
        <v>53</v>
      </c>
      <c r="F29" s="53" t="str">
        <f>IF($F$7="","",IF(F28="","",ROUNDDOWN(F28/$F$7,1)))</f>
        <v/>
      </c>
      <c r="G29" s="29" t="s">
        <v>7</v>
      </c>
      <c r="I29" s="35" t="s">
        <v>64</v>
      </c>
      <c r="J29" s="59">
        <f>L24</f>
        <v>0</v>
      </c>
      <c r="K29" s="7"/>
      <c r="L29" s="10" t="s">
        <v>24</v>
      </c>
      <c r="M29" s="7"/>
      <c r="N29" s="10"/>
      <c r="O29" s="10"/>
      <c r="R29" s="12"/>
    </row>
    <row r="30" spans="1:18" ht="16.5" customHeight="1" thickBot="1" x14ac:dyDescent="0.2">
      <c r="A30" s="74" t="s">
        <v>130</v>
      </c>
      <c r="B30" s="64" t="s">
        <v>92</v>
      </c>
      <c r="C30" s="40" t="s">
        <v>4</v>
      </c>
      <c r="D30" s="41" t="s">
        <v>10</v>
      </c>
      <c r="E30" s="42"/>
      <c r="F30" s="33"/>
      <c r="G30" s="27" t="s">
        <v>2</v>
      </c>
      <c r="I30" s="12"/>
      <c r="J30" s="12"/>
      <c r="K30" s="12"/>
      <c r="L30" s="12"/>
      <c r="M30" s="12"/>
      <c r="O30" s="12"/>
      <c r="Q30" s="12"/>
      <c r="R30" s="12"/>
    </row>
    <row r="31" spans="1:18" ht="16.5" customHeight="1" thickTop="1" thickBot="1" x14ac:dyDescent="0.2">
      <c r="A31" s="75"/>
      <c r="B31" s="8" t="s">
        <v>6</v>
      </c>
      <c r="C31" s="8"/>
      <c r="D31" s="43" t="s">
        <v>42</v>
      </c>
      <c r="E31" s="44" t="s">
        <v>12</v>
      </c>
      <c r="F31" s="53" t="str">
        <f>IF($F$7="","",IF(F30="","",ROUNDDOWN(F30/$F$7,1)))</f>
        <v/>
      </c>
      <c r="G31" s="28" t="s">
        <v>7</v>
      </c>
      <c r="J31" s="73" t="s">
        <v>62</v>
      </c>
      <c r="K31" s="73"/>
      <c r="L31" s="73"/>
      <c r="M31" s="73"/>
      <c r="N31" s="73"/>
      <c r="O31" s="73"/>
      <c r="P31" s="12"/>
      <c r="Q31" s="12"/>
      <c r="R31" s="12"/>
    </row>
    <row r="32" spans="1:18" ht="16.5" customHeight="1" thickTop="1" thickBot="1" x14ac:dyDescent="0.2">
      <c r="A32" s="75"/>
      <c r="B32" s="65" t="s">
        <v>91</v>
      </c>
      <c r="C32" s="8" t="s">
        <v>4</v>
      </c>
      <c r="D32" s="43" t="s">
        <v>1</v>
      </c>
      <c r="E32" s="44"/>
      <c r="F32" s="30"/>
      <c r="G32" s="28" t="s">
        <v>2</v>
      </c>
      <c r="I32" s="12"/>
      <c r="J32" s="73"/>
      <c r="K32" s="73"/>
      <c r="L32" s="73"/>
      <c r="M32" s="73"/>
      <c r="N32" s="73"/>
      <c r="O32" s="73"/>
      <c r="P32" s="12"/>
      <c r="Q32" s="12"/>
      <c r="R32" s="12"/>
    </row>
    <row r="33" spans="1:18" ht="16.5" customHeight="1" thickTop="1" thickBot="1" x14ac:dyDescent="0.2">
      <c r="A33" s="76"/>
      <c r="B33" s="26" t="s">
        <v>6</v>
      </c>
      <c r="C33" s="26"/>
      <c r="D33" s="45" t="s">
        <v>44</v>
      </c>
      <c r="E33" s="44" t="s">
        <v>13</v>
      </c>
      <c r="F33" s="53" t="str">
        <f>IF($F$7="","",IF(F32="","",ROUNDDOWN(F32/$F$7,1)))</f>
        <v/>
      </c>
      <c r="G33" s="29" t="s">
        <v>7</v>
      </c>
      <c r="I33" s="12"/>
      <c r="J33" s="19"/>
      <c r="K33" s="19"/>
      <c r="L33" s="19"/>
      <c r="M33" s="17"/>
      <c r="N33" s="20"/>
      <c r="O33" s="20"/>
      <c r="P33" s="12"/>
      <c r="Q33" s="12"/>
      <c r="R33" s="12"/>
    </row>
    <row r="34" spans="1:18" ht="16.5" customHeight="1" thickBot="1" x14ac:dyDescent="0.2">
      <c r="A34" s="74" t="s">
        <v>131</v>
      </c>
      <c r="B34" s="64" t="s">
        <v>92</v>
      </c>
      <c r="C34" s="40" t="s">
        <v>4</v>
      </c>
      <c r="D34" s="41" t="s">
        <v>10</v>
      </c>
      <c r="E34" s="42"/>
      <c r="F34" s="33"/>
      <c r="G34" s="27" t="s">
        <v>2</v>
      </c>
      <c r="I34" s="12"/>
      <c r="J34" s="87" t="s">
        <v>99</v>
      </c>
      <c r="K34" s="87"/>
      <c r="L34" s="87"/>
      <c r="M34" s="87"/>
      <c r="N34" s="66" t="s">
        <v>107</v>
      </c>
      <c r="O34" s="69" t="s">
        <v>118</v>
      </c>
      <c r="P34" s="12"/>
      <c r="Q34" s="12"/>
      <c r="R34" s="12"/>
    </row>
    <row r="35" spans="1:18" ht="16.5" customHeight="1" thickTop="1" thickBot="1" x14ac:dyDescent="0.2">
      <c r="A35" s="75"/>
      <c r="B35" s="8" t="s">
        <v>6</v>
      </c>
      <c r="C35" s="8"/>
      <c r="D35" s="43" t="s">
        <v>42</v>
      </c>
      <c r="E35" s="44" t="s">
        <v>14</v>
      </c>
      <c r="F35" s="53" t="str">
        <f>IF($F$7="","",IF(F34="","",ROUNDDOWN(F34/$F$7,1)))</f>
        <v/>
      </c>
      <c r="G35" s="28" t="s">
        <v>7</v>
      </c>
      <c r="I35" s="12"/>
      <c r="J35" s="72" t="s">
        <v>100</v>
      </c>
      <c r="K35" s="72"/>
      <c r="L35" s="72"/>
      <c r="M35" s="72"/>
      <c r="N35" s="67" t="s">
        <v>107</v>
      </c>
      <c r="O35" s="69" t="s">
        <v>119</v>
      </c>
      <c r="P35" s="12"/>
      <c r="Q35" s="12"/>
      <c r="R35" s="12"/>
    </row>
    <row r="36" spans="1:18" ht="16.5" customHeight="1" thickTop="1" thickBot="1" x14ac:dyDescent="0.2">
      <c r="A36" s="75"/>
      <c r="B36" s="65" t="s">
        <v>91</v>
      </c>
      <c r="C36" s="8" t="s">
        <v>4</v>
      </c>
      <c r="D36" s="43" t="s">
        <v>1</v>
      </c>
      <c r="E36" s="44"/>
      <c r="F36" s="30"/>
      <c r="G36" s="28" t="s">
        <v>2</v>
      </c>
      <c r="I36" s="12"/>
      <c r="J36" s="72" t="s">
        <v>101</v>
      </c>
      <c r="K36" s="72"/>
      <c r="L36" s="72"/>
      <c r="M36" s="72"/>
      <c r="N36" s="67" t="s">
        <v>107</v>
      </c>
      <c r="O36" s="69" t="s">
        <v>119</v>
      </c>
      <c r="P36" s="12"/>
      <c r="Q36" s="12"/>
      <c r="R36" s="12"/>
    </row>
    <row r="37" spans="1:18" ht="16.5" customHeight="1" thickTop="1" thickBot="1" x14ac:dyDescent="0.2">
      <c r="A37" s="76"/>
      <c r="B37" s="26" t="s">
        <v>6</v>
      </c>
      <c r="C37" s="26"/>
      <c r="D37" s="45" t="s">
        <v>44</v>
      </c>
      <c r="E37" s="44" t="s">
        <v>15</v>
      </c>
      <c r="F37" s="53" t="str">
        <f>IF($F$7="","",IF(F36="","",ROUNDDOWN(F36/$F$7,1)))</f>
        <v/>
      </c>
      <c r="G37" s="29" t="s">
        <v>7</v>
      </c>
      <c r="I37" s="12"/>
      <c r="J37" s="72" t="s">
        <v>104</v>
      </c>
      <c r="K37" s="72"/>
      <c r="L37" s="72"/>
      <c r="M37" s="72"/>
      <c r="N37" s="67" t="s">
        <v>107</v>
      </c>
      <c r="O37" s="69" t="s">
        <v>119</v>
      </c>
      <c r="P37" s="12"/>
      <c r="Q37" s="12"/>
      <c r="R37" s="12"/>
    </row>
    <row r="38" spans="1:18" ht="16.5" customHeight="1" thickBot="1" x14ac:dyDescent="0.2">
      <c r="A38" s="74" t="s">
        <v>132</v>
      </c>
      <c r="B38" s="64" t="s">
        <v>92</v>
      </c>
      <c r="C38" s="40" t="s">
        <v>4</v>
      </c>
      <c r="D38" s="41" t="s">
        <v>10</v>
      </c>
      <c r="E38" s="42"/>
      <c r="F38" s="33"/>
      <c r="G38" s="27" t="s">
        <v>2</v>
      </c>
      <c r="I38" s="12"/>
      <c r="J38" s="72" t="s">
        <v>117</v>
      </c>
      <c r="K38" s="72"/>
      <c r="L38" s="72"/>
      <c r="M38" s="72"/>
      <c r="N38" s="67" t="s">
        <v>107</v>
      </c>
      <c r="O38" s="69" t="s">
        <v>119</v>
      </c>
      <c r="P38" s="12"/>
      <c r="Q38" s="12"/>
      <c r="R38" s="12"/>
    </row>
    <row r="39" spans="1:18" ht="16.5" customHeight="1" thickTop="1" thickBot="1" x14ac:dyDescent="0.2">
      <c r="A39" s="75"/>
      <c r="B39" s="8" t="s">
        <v>6</v>
      </c>
      <c r="C39" s="8"/>
      <c r="D39" s="43" t="s">
        <v>42</v>
      </c>
      <c r="E39" s="44" t="s">
        <v>16</v>
      </c>
      <c r="F39" s="53" t="str">
        <f>IF($F$7="","",IF(F38="","",ROUNDDOWN(F38/$F$7,1)))</f>
        <v/>
      </c>
      <c r="G39" s="28" t="s">
        <v>7</v>
      </c>
      <c r="I39" s="12"/>
      <c r="J39" s="87" t="s">
        <v>124</v>
      </c>
      <c r="K39" s="87"/>
      <c r="L39" s="87"/>
      <c r="M39" s="87"/>
      <c r="N39" s="66" t="s">
        <v>107</v>
      </c>
      <c r="O39" s="69" t="s">
        <v>118</v>
      </c>
      <c r="P39" s="12"/>
      <c r="Q39" s="12"/>
      <c r="R39" s="12"/>
    </row>
    <row r="40" spans="1:18" ht="16.5" customHeight="1" thickTop="1" thickBot="1" x14ac:dyDescent="0.2">
      <c r="A40" s="75"/>
      <c r="B40" s="65" t="s">
        <v>91</v>
      </c>
      <c r="C40" s="8" t="s">
        <v>4</v>
      </c>
      <c r="D40" s="43" t="s">
        <v>1</v>
      </c>
      <c r="E40" s="44"/>
      <c r="F40" s="30"/>
      <c r="G40" s="28" t="s">
        <v>2</v>
      </c>
      <c r="I40" s="12"/>
      <c r="O40" s="12"/>
      <c r="P40" s="12"/>
      <c r="Q40" s="12"/>
      <c r="R40" s="12"/>
    </row>
    <row r="41" spans="1:18" ht="16.5" customHeight="1" thickTop="1" thickBot="1" x14ac:dyDescent="0.2">
      <c r="A41" s="76"/>
      <c r="B41" s="26" t="s">
        <v>6</v>
      </c>
      <c r="C41" s="26"/>
      <c r="D41" s="45" t="s">
        <v>44</v>
      </c>
      <c r="E41" s="44" t="s">
        <v>17</v>
      </c>
      <c r="F41" s="53" t="str">
        <f>IF($F$7="","",IF(F40="","",ROUNDDOWN(F40/$F$7,1)))</f>
        <v/>
      </c>
      <c r="G41" s="29" t="s">
        <v>7</v>
      </c>
      <c r="I41" s="12"/>
      <c r="J41" s="88" t="s">
        <v>68</v>
      </c>
      <c r="K41" s="89"/>
      <c r="L41" s="89"/>
      <c r="M41" s="89"/>
      <c r="N41" s="90"/>
      <c r="O41" s="12"/>
      <c r="P41" s="12"/>
      <c r="Q41" s="12"/>
      <c r="R41" s="12"/>
    </row>
    <row r="42" spans="1:18" ht="16.5" customHeight="1" thickBot="1" x14ac:dyDescent="0.2">
      <c r="A42" s="74" t="s">
        <v>133</v>
      </c>
      <c r="B42" s="64" t="s">
        <v>92</v>
      </c>
      <c r="C42" s="40" t="s">
        <v>4</v>
      </c>
      <c r="D42" s="41" t="s">
        <v>10</v>
      </c>
      <c r="E42" s="42"/>
      <c r="F42" s="33"/>
      <c r="G42" s="27" t="s">
        <v>2</v>
      </c>
      <c r="I42" s="12"/>
      <c r="J42" s="91"/>
      <c r="K42" s="92"/>
      <c r="L42" s="92"/>
      <c r="M42" s="92"/>
      <c r="N42" s="93"/>
      <c r="O42" s="12"/>
      <c r="P42" s="12"/>
      <c r="Q42" s="12"/>
      <c r="R42" s="12"/>
    </row>
    <row r="43" spans="1:18" ht="16.5" customHeight="1" thickTop="1" thickBot="1" x14ac:dyDescent="0.2">
      <c r="A43" s="75"/>
      <c r="B43" s="8" t="s">
        <v>6</v>
      </c>
      <c r="C43" s="8"/>
      <c r="D43" s="43" t="s">
        <v>42</v>
      </c>
      <c r="E43" s="44" t="s">
        <v>18</v>
      </c>
      <c r="F43" s="53" t="str">
        <f>IF($F$7="","",IF(F42="","",ROUNDDOWN(F42/$F$7,1)))</f>
        <v/>
      </c>
      <c r="G43" s="28" t="s">
        <v>7</v>
      </c>
      <c r="I43" s="12"/>
      <c r="J43" s="91"/>
      <c r="K43" s="92"/>
      <c r="L43" s="92"/>
      <c r="M43" s="92"/>
      <c r="N43" s="93"/>
      <c r="O43" s="12"/>
      <c r="P43" s="12"/>
      <c r="Q43" s="12"/>
      <c r="R43" s="12"/>
    </row>
    <row r="44" spans="1:18" ht="16.5" customHeight="1" thickTop="1" thickBot="1" x14ac:dyDescent="0.2">
      <c r="A44" s="75"/>
      <c r="B44" s="65" t="s">
        <v>91</v>
      </c>
      <c r="C44" s="8" t="s">
        <v>4</v>
      </c>
      <c r="D44" s="43" t="s">
        <v>1</v>
      </c>
      <c r="E44" s="44"/>
      <c r="F44" s="30"/>
      <c r="G44" s="28" t="s">
        <v>2</v>
      </c>
      <c r="I44" s="12"/>
      <c r="J44" s="91"/>
      <c r="K44" s="92"/>
      <c r="L44" s="92"/>
      <c r="M44" s="92"/>
      <c r="N44" s="93"/>
      <c r="O44" s="12"/>
      <c r="P44" s="12"/>
      <c r="Q44" s="12"/>
      <c r="R44" s="12"/>
    </row>
    <row r="45" spans="1:18" ht="16.5" customHeight="1" thickTop="1" thickBot="1" x14ac:dyDescent="0.2">
      <c r="A45" s="76"/>
      <c r="B45" s="26" t="s">
        <v>6</v>
      </c>
      <c r="C45" s="26"/>
      <c r="D45" s="45" t="s">
        <v>44</v>
      </c>
      <c r="E45" s="44" t="s">
        <v>19</v>
      </c>
      <c r="F45" s="53" t="str">
        <f>IF($F$7="","",IF(F44="","",ROUNDDOWN(F44/$F$7,1)))</f>
        <v/>
      </c>
      <c r="G45" s="29" t="s">
        <v>7</v>
      </c>
      <c r="I45" s="12"/>
      <c r="J45" s="91"/>
      <c r="K45" s="92"/>
      <c r="L45" s="92"/>
      <c r="M45" s="92"/>
      <c r="N45" s="93"/>
      <c r="O45" s="12"/>
      <c r="P45" s="12"/>
      <c r="Q45" s="12"/>
      <c r="R45" s="12"/>
    </row>
    <row r="46" spans="1:18" ht="16.5" customHeight="1" thickBot="1" x14ac:dyDescent="0.2">
      <c r="A46" s="74" t="s">
        <v>134</v>
      </c>
      <c r="B46" s="64" t="s">
        <v>92</v>
      </c>
      <c r="C46" s="40" t="s">
        <v>4</v>
      </c>
      <c r="D46" s="41" t="s">
        <v>10</v>
      </c>
      <c r="E46" s="42"/>
      <c r="F46" s="33"/>
      <c r="G46" s="27" t="s">
        <v>2</v>
      </c>
      <c r="I46" s="12"/>
      <c r="J46" s="94"/>
      <c r="K46" s="95"/>
      <c r="L46" s="95"/>
      <c r="M46" s="95"/>
      <c r="N46" s="96"/>
      <c r="O46" s="12"/>
      <c r="P46" s="12"/>
      <c r="Q46" s="12"/>
      <c r="R46" s="12"/>
    </row>
    <row r="47" spans="1:18" ht="16.5" customHeight="1" thickTop="1" thickBot="1" x14ac:dyDescent="0.2">
      <c r="A47" s="75"/>
      <c r="B47" s="8" t="s">
        <v>6</v>
      </c>
      <c r="C47" s="8"/>
      <c r="D47" s="43" t="s">
        <v>42</v>
      </c>
      <c r="E47" s="44" t="s">
        <v>20</v>
      </c>
      <c r="F47" s="53" t="str">
        <f>IF($F$7="","",IF(F46="","",ROUNDDOWN(F46/$F$7,1)))</f>
        <v/>
      </c>
      <c r="G47" s="28" t="s">
        <v>7</v>
      </c>
      <c r="I47" s="12"/>
      <c r="J47" s="61"/>
      <c r="K47" s="61"/>
      <c r="L47" s="61"/>
      <c r="M47" s="61"/>
      <c r="N47" s="61"/>
      <c r="O47" s="12"/>
      <c r="P47" s="12"/>
      <c r="Q47" s="12"/>
      <c r="R47" s="12"/>
    </row>
    <row r="48" spans="1:18" ht="16.5" customHeight="1" thickTop="1" thickBot="1" x14ac:dyDescent="0.2">
      <c r="A48" s="75"/>
      <c r="B48" s="65" t="s">
        <v>91</v>
      </c>
      <c r="C48" s="8" t="s">
        <v>4</v>
      </c>
      <c r="D48" s="43" t="s">
        <v>1</v>
      </c>
      <c r="E48" s="44"/>
      <c r="F48" s="30"/>
      <c r="G48" s="28" t="s">
        <v>2</v>
      </c>
      <c r="I48" s="12"/>
      <c r="O48" s="12"/>
      <c r="P48" s="12"/>
      <c r="Q48" s="12"/>
      <c r="R48" s="12"/>
    </row>
    <row r="49" spans="1:18" ht="16.5" customHeight="1" thickTop="1" thickBot="1" x14ac:dyDescent="0.2">
      <c r="A49" s="76"/>
      <c r="B49" s="26" t="s">
        <v>6</v>
      </c>
      <c r="C49" s="26"/>
      <c r="D49" s="45" t="s">
        <v>44</v>
      </c>
      <c r="E49" s="44" t="s">
        <v>21</v>
      </c>
      <c r="F49" s="53" t="str">
        <f>IF($F$7="","",IF(F48="","",ROUNDDOWN(F48/$F$7,1)))</f>
        <v/>
      </c>
      <c r="G49" s="29" t="s">
        <v>7</v>
      </c>
      <c r="I49" s="12"/>
      <c r="O49" s="12"/>
      <c r="P49" s="12"/>
      <c r="Q49" s="12"/>
      <c r="R49" s="12"/>
    </row>
    <row r="50" spans="1:18" ht="16.5" customHeight="1" thickBot="1" x14ac:dyDescent="0.2">
      <c r="A50" s="74" t="s">
        <v>135</v>
      </c>
      <c r="B50" s="64" t="s">
        <v>92</v>
      </c>
      <c r="C50" s="40" t="s">
        <v>4</v>
      </c>
      <c r="D50" s="41" t="s">
        <v>10</v>
      </c>
      <c r="E50" s="42"/>
      <c r="F50" s="33"/>
      <c r="G50" s="27" t="s">
        <v>2</v>
      </c>
      <c r="I50" s="12"/>
      <c r="O50" s="12"/>
      <c r="P50" s="12"/>
      <c r="Q50" s="12"/>
      <c r="R50" s="12"/>
    </row>
    <row r="51" spans="1:18" ht="16.5" customHeight="1" thickTop="1" thickBot="1" x14ac:dyDescent="0.2">
      <c r="A51" s="75"/>
      <c r="B51" s="8" t="s">
        <v>6</v>
      </c>
      <c r="C51" s="8"/>
      <c r="D51" s="43" t="s">
        <v>42</v>
      </c>
      <c r="E51" s="44" t="s">
        <v>22</v>
      </c>
      <c r="F51" s="53" t="str">
        <f>IF($F$7="","",IF(F50="","",ROUNDDOWN(F50/$F$7,1)))</f>
        <v/>
      </c>
      <c r="G51" s="28" t="s">
        <v>7</v>
      </c>
      <c r="I51" s="12"/>
      <c r="O51" s="12"/>
      <c r="P51" s="12"/>
      <c r="Q51" s="12"/>
      <c r="R51" s="12"/>
    </row>
    <row r="52" spans="1:18" ht="16.5" customHeight="1" thickTop="1" thickBot="1" x14ac:dyDescent="0.2">
      <c r="A52" s="75"/>
      <c r="B52" s="65" t="s">
        <v>91</v>
      </c>
      <c r="C52" s="8" t="s">
        <v>4</v>
      </c>
      <c r="D52" s="43" t="s">
        <v>1</v>
      </c>
      <c r="E52" s="44"/>
      <c r="F52" s="30"/>
      <c r="G52" s="28" t="s">
        <v>2</v>
      </c>
      <c r="P52" s="12"/>
      <c r="Q52" s="12"/>
      <c r="R52" s="12"/>
    </row>
    <row r="53" spans="1:18" s="10" customFormat="1" ht="16.5" customHeight="1" thickTop="1" thickBot="1" x14ac:dyDescent="0.2">
      <c r="A53" s="76"/>
      <c r="B53" s="26" t="s">
        <v>6</v>
      </c>
      <c r="C53" s="26"/>
      <c r="D53" s="45" t="s">
        <v>44</v>
      </c>
      <c r="E53" s="47" t="s">
        <v>23</v>
      </c>
      <c r="F53" s="53" t="str">
        <f>IF($F$7="","",IF(F52="","",ROUNDDOWN(F52/$F$7,1)))</f>
        <v/>
      </c>
      <c r="G53" s="29" t="s">
        <v>7</v>
      </c>
      <c r="I53" s="1"/>
      <c r="J53" s="2"/>
      <c r="K53" s="2"/>
      <c r="L53" s="3"/>
      <c r="M53" s="2"/>
      <c r="N53" s="3"/>
      <c r="O53" s="3"/>
      <c r="P53" s="12"/>
      <c r="Q53" s="12"/>
      <c r="R53" s="12"/>
    </row>
    <row r="54" spans="1:18" x14ac:dyDescent="0.15">
      <c r="A54" s="48"/>
      <c r="B54" s="10"/>
      <c r="C54" s="8"/>
      <c r="D54" s="44"/>
      <c r="E54" s="44"/>
      <c r="F54" s="16"/>
      <c r="G54" s="49"/>
    </row>
  </sheetData>
  <mergeCells count="29">
    <mergeCell ref="A1:O1"/>
    <mergeCell ref="A4:O4"/>
    <mergeCell ref="A6:G6"/>
    <mergeCell ref="I6:O6"/>
    <mergeCell ref="J7:J8"/>
    <mergeCell ref="K7:N7"/>
    <mergeCell ref="K8:L8"/>
    <mergeCell ref="M8:N8"/>
    <mergeCell ref="A2:O2"/>
    <mergeCell ref="J34:M34"/>
    <mergeCell ref="J35:M35"/>
    <mergeCell ref="A9:G9"/>
    <mergeCell ref="A10:A13"/>
    <mergeCell ref="A14:A17"/>
    <mergeCell ref="A18:A21"/>
    <mergeCell ref="A22:A25"/>
    <mergeCell ref="A26:A29"/>
    <mergeCell ref="J36:M36"/>
    <mergeCell ref="J37:M37"/>
    <mergeCell ref="A46:A49"/>
    <mergeCell ref="A50:A53"/>
    <mergeCell ref="A30:A33"/>
    <mergeCell ref="J31:O32"/>
    <mergeCell ref="A34:A37"/>
    <mergeCell ref="J41:N46"/>
    <mergeCell ref="A38:A41"/>
    <mergeCell ref="A42:A45"/>
    <mergeCell ref="J39:M39"/>
    <mergeCell ref="J38:M38"/>
  </mergeCells>
  <phoneticPr fontId="19"/>
  <printOptions horizontalCentered="1"/>
  <pageMargins left="0.39370078740157483" right="0.39370078740157483" top="0.59055118110236227" bottom="0.39370078740157483" header="0.19685039370078741" footer="0.19685039370078741"/>
  <pageSetup paperSize="9" scale="87" orientation="portrait" horizontalDpi="4294967293" verticalDpi="4294967293"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確認表Ａ（介護福祉士の割合）</vt:lpstr>
      <vt:lpstr>確認表Ｂ（常勤職員の割合）</vt:lpstr>
      <vt:lpstr>確認表Ｃ（勤続３年以上職員の割合）</vt:lpstr>
      <vt:lpstr>'確認表Ａ（介護福祉士の割合）'!Print_Area</vt:lpstr>
      <vt:lpstr>'確認表Ｂ（常勤職員の割合）'!Print_Area</vt:lpstr>
      <vt:lpstr>'確認表Ｃ（勤続３年以上職員の割合）'!Print_Area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菊地 和彦 [Kazuhiko Kikuchi]</cp:lastModifiedBy>
  <cp:lastPrinted>2015-03-29T09:08:12Z</cp:lastPrinted>
  <dcterms:created xsi:type="dcterms:W3CDTF">2010-02-23T03:59:46Z</dcterms:created>
  <dcterms:modified xsi:type="dcterms:W3CDTF">2019-04-25T03:01:43Z</dcterms:modified>
</cp:coreProperties>
</file>