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55" activeTab="0"/>
  </bookViews>
  <sheets>
    <sheet name="6-9(2)平成30年" sheetId="1" r:id="rId1"/>
    <sheet name="6-9(2)平成25年 " sheetId="2" r:id="rId2"/>
    <sheet name="6-9(2)平成20年" sheetId="3" r:id="rId3"/>
    <sheet name="6-9(2)平成15年" sheetId="4" r:id="rId4"/>
    <sheet name="6-9(2)平成10年" sheetId="5" r:id="rId5"/>
    <sheet name="6-9(2)平成5年" sheetId="6" r:id="rId6"/>
    <sheet name="6-9(2)昭和63年" sheetId="7" r:id="rId7"/>
    <sheet name="6-9(2)昭和58年" sheetId="8" r:id="rId8"/>
  </sheets>
  <definedNames/>
  <calcPr fullCalcOnLoad="1"/>
</workbook>
</file>

<file path=xl/sharedStrings.xml><?xml version="1.0" encoding="utf-8"?>
<sst xmlns="http://schemas.openxmlformats.org/spreadsheetml/2006/main" count="799" uniqueCount="60">
  <si>
    <t>９．漁業センサス</t>
  </si>
  <si>
    <t>（2）漁業経営体の基本構成</t>
  </si>
  <si>
    <t>年</t>
  </si>
  <si>
    <t>漁業経営体数</t>
  </si>
  <si>
    <t>漁船</t>
  </si>
  <si>
    <t>漁獲金額</t>
  </si>
  <si>
    <t>１経営体
平均漁獲金額</t>
  </si>
  <si>
    <t>無動力
漁船隻数</t>
  </si>
  <si>
    <t>船外機付
漁船隻数</t>
  </si>
  <si>
    <t>動力漁船</t>
  </si>
  <si>
    <t>隻数</t>
  </si>
  <si>
    <t>トン数</t>
  </si>
  <si>
    <t>馬力数</t>
  </si>
  <si>
    <t>－</t>
  </si>
  <si>
    <t>平成20年内訳</t>
  </si>
  <si>
    <t>地域名称</t>
  </si>
  <si>
    <t>無動力
船隻数</t>
  </si>
  <si>
    <t>船外機付
船隻数</t>
  </si>
  <si>
    <t>動力船</t>
  </si>
  <si>
    <t>旧石巻市</t>
  </si>
  <si>
    <t>－</t>
  </si>
  <si>
    <t>　田代島</t>
  </si>
  <si>
    <t>－</t>
  </si>
  <si>
    <t>　石巻東部</t>
  </si>
  <si>
    <t>－</t>
  </si>
  <si>
    <t>　荻浜</t>
  </si>
  <si>
    <t>　月浦</t>
  </si>
  <si>
    <t>　桃浦</t>
  </si>
  <si>
    <t>　小竹浜</t>
  </si>
  <si>
    <t>　佐須浜</t>
  </si>
  <si>
    <t>－</t>
  </si>
  <si>
    <t>　渡波</t>
  </si>
  <si>
    <t>　沢田</t>
  </si>
  <si>
    <t>　石巻</t>
  </si>
  <si>
    <t>旧河北町</t>
  </si>
  <si>
    <t>　河北</t>
  </si>
  <si>
    <t>旧雄勝町</t>
  </si>
  <si>
    <t>　雄勝東部</t>
  </si>
  <si>
    <t>　雄勝湾</t>
  </si>
  <si>
    <t>旧北上町</t>
  </si>
  <si>
    <t>－</t>
  </si>
  <si>
    <t>　北上</t>
  </si>
  <si>
    <t>旧牡鹿町</t>
  </si>
  <si>
    <t>　寄磯</t>
  </si>
  <si>
    <t>　前網</t>
  </si>
  <si>
    <t>　鮫浦</t>
  </si>
  <si>
    <t>　谷川</t>
  </si>
  <si>
    <t>　泊浜</t>
  </si>
  <si>
    <t>　牡鹿</t>
  </si>
  <si>
    <t>　網地島</t>
  </si>
  <si>
    <t>　表浜</t>
  </si>
  <si>
    <t>資料：漁業センサス</t>
  </si>
  <si>
    <t>平成15年内訳</t>
  </si>
  <si>
    <t>平成10年内訳</t>
  </si>
  <si>
    <t>平成5年内訳</t>
  </si>
  <si>
    <t>昭和63年内訳</t>
  </si>
  <si>
    <t>昭和58年内訳</t>
  </si>
  <si>
    <t>平成25年内訳</t>
  </si>
  <si>
    <t>-</t>
  </si>
  <si>
    <t>平成30年内訳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</si>
</sst>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0.0%"/>
    <numFmt numFmtId="185" formatCode="#,##0.00_ "/>
    <numFmt numFmtId="186" formatCode="#,##0.00_);[Red]\(#,##0.00\)"/>
    <numFmt numFmtId="187" formatCode="0_);[Red]\(0\)"/>
    <numFmt numFmtId="188" formatCode="#,##0_);\(#,##0\)"/>
    <numFmt numFmtId="189" formatCode="#,##0.00_);\(#,##0.00\)"/>
    <numFmt numFmtId="190" formatCode="0_ "/>
    <numFmt numFmtId="191" formatCode="0.0"/>
    <numFmt numFmtId="192" formatCode="0.0_ "/>
    <numFmt numFmtId="193" formatCode="#,##0.0_);[Red]\(#,##0.0\)"/>
    <numFmt numFmtId="194" formatCode="#,##0_);[Red]\(#,##0\)"/>
    <numFmt numFmtId="195" formatCode="#,##0_ ;[Red]\-#,##0\ "/>
    <numFmt numFmtId="196" formatCode="#,##0;&quot;△ &quot;#,##0"/>
    <numFmt numFmtId="197" formatCode="#,##0.0"/>
    <numFmt numFmtId="198" formatCode="0.00_);[Red]\(0.00\)"/>
    <numFmt numFmtId="199" formatCode="[$-411]ggge&quot;年&quot;m&quot;月&quot;d&quot;日&quot;;@"/>
    <numFmt numFmtId="200" formatCode="0.0;[Red]0.0"/>
    <numFmt numFmtId="201" formatCode="#,##0.000;[Red]\-#,##0.000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_);[Red]\(0.0\)"/>
    <numFmt numFmtId="220" formatCode="0.00_);\(0.00\)"/>
    <numFmt numFmtId="221" formatCode="0_ ;[Red]\-0\ "/>
    <numFmt numFmtId="222" formatCode="#,##0;\-#,##0;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46"/>
  <sheetViews>
    <sheetView tabSelected="1" zoomScale="85" zoomScaleNormal="85" zoomScalePageLayoutView="0" workbookViewId="0" topLeftCell="A1">
      <selection activeCell="C3" sqref="C3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6" width="8.25390625" style="1" customWidth="1"/>
    <col min="7" max="7" width="8.25390625" style="0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7</v>
      </c>
      <c r="D6" s="17" t="s">
        <v>8</v>
      </c>
      <c r="E6" s="16" t="s">
        <v>9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2" t="s">
        <v>12</v>
      </c>
      <c r="H7" s="16"/>
      <c r="I7" s="17"/>
    </row>
    <row r="8" spans="1:9" ht="20.25" customHeight="1">
      <c r="A8" s="5">
        <v>30</v>
      </c>
      <c r="B8" s="6">
        <f>B14+B26+B29+B33+B36</f>
        <v>655</v>
      </c>
      <c r="C8" s="6">
        <f>C33+C36</f>
        <v>3</v>
      </c>
      <c r="D8" s="6">
        <f>D14+D26+D29+D33+D36</f>
        <v>1055</v>
      </c>
      <c r="E8" s="6">
        <f>E14+E29+E33+E36</f>
        <v>613</v>
      </c>
      <c r="F8" s="7">
        <f>F14+F29+F33+F36</f>
        <v>7016.200000000001</v>
      </c>
      <c r="G8" s="8" t="s">
        <v>13</v>
      </c>
      <c r="H8" s="8" t="s">
        <v>13</v>
      </c>
      <c r="I8" s="8" t="s">
        <v>13</v>
      </c>
    </row>
    <row r="9" ht="20.25" customHeight="1"/>
    <row r="10" ht="20.25" customHeight="1">
      <c r="A10" t="s">
        <v>59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7</v>
      </c>
      <c r="D12" s="17" t="s">
        <v>8</v>
      </c>
      <c r="E12" s="16" t="s">
        <v>9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2" t="s">
        <v>12</v>
      </c>
      <c r="H13" s="16"/>
      <c r="I13" s="17"/>
    </row>
    <row r="14" spans="1:9" ht="20.25" customHeight="1">
      <c r="A14" s="9" t="s">
        <v>19</v>
      </c>
      <c r="B14" s="6">
        <f>SUM(B15:B24)</f>
        <v>234</v>
      </c>
      <c r="C14" s="14" t="s">
        <v>58</v>
      </c>
      <c r="D14" s="6">
        <f>SUM(D15:D24)</f>
        <v>426</v>
      </c>
      <c r="E14" s="6">
        <f>SUM(E15:E24)</f>
        <v>153</v>
      </c>
      <c r="F14" s="10">
        <f>SUM(F15:F24)</f>
        <v>4875.6</v>
      </c>
      <c r="G14" s="8" t="s">
        <v>20</v>
      </c>
      <c r="H14" s="8" t="s">
        <v>20</v>
      </c>
      <c r="I14" s="8" t="s">
        <v>20</v>
      </c>
    </row>
    <row r="15" spans="1:9" ht="20.25" customHeight="1">
      <c r="A15" s="9" t="s">
        <v>21</v>
      </c>
      <c r="B15" s="6">
        <v>14</v>
      </c>
      <c r="C15" s="14" t="s">
        <v>58</v>
      </c>
      <c r="D15" s="6">
        <v>28</v>
      </c>
      <c r="E15" s="6">
        <v>5</v>
      </c>
      <c r="F15" s="10">
        <v>76.2</v>
      </c>
      <c r="G15" s="8" t="s">
        <v>22</v>
      </c>
      <c r="H15" s="8" t="s">
        <v>22</v>
      </c>
      <c r="I15" s="8" t="s">
        <v>22</v>
      </c>
    </row>
    <row r="16" spans="1:9" ht="20.25" customHeight="1">
      <c r="A16" s="9" t="s">
        <v>23</v>
      </c>
      <c r="B16" s="6">
        <v>62</v>
      </c>
      <c r="C16" s="14" t="s">
        <v>58</v>
      </c>
      <c r="D16" s="6">
        <v>74</v>
      </c>
      <c r="E16" s="6">
        <v>71</v>
      </c>
      <c r="F16" s="10">
        <v>413.4</v>
      </c>
      <c r="G16" s="8" t="s">
        <v>24</v>
      </c>
      <c r="H16" s="8" t="s">
        <v>24</v>
      </c>
      <c r="I16" s="8" t="s">
        <v>24</v>
      </c>
    </row>
    <row r="17" spans="1:9" ht="20.25" customHeight="1">
      <c r="A17" s="9" t="s">
        <v>25</v>
      </c>
      <c r="B17" s="6">
        <v>9</v>
      </c>
      <c r="C17" s="14" t="s">
        <v>58</v>
      </c>
      <c r="D17" s="6">
        <v>10</v>
      </c>
      <c r="E17" s="6">
        <v>10</v>
      </c>
      <c r="F17" s="10">
        <v>82.8</v>
      </c>
      <c r="G17" s="8" t="s">
        <v>22</v>
      </c>
      <c r="H17" s="8" t="s">
        <v>22</v>
      </c>
      <c r="I17" s="8" t="s">
        <v>22</v>
      </c>
    </row>
    <row r="18" spans="1:9" ht="20.25" customHeight="1">
      <c r="A18" s="9" t="s">
        <v>26</v>
      </c>
      <c r="B18" s="6">
        <v>6</v>
      </c>
      <c r="C18" s="14" t="s">
        <v>58</v>
      </c>
      <c r="D18" s="6">
        <v>9</v>
      </c>
      <c r="E18" s="6">
        <v>5</v>
      </c>
      <c r="F18" s="10">
        <v>19.6</v>
      </c>
      <c r="G18" s="8" t="s">
        <v>22</v>
      </c>
      <c r="H18" s="8" t="s">
        <v>22</v>
      </c>
      <c r="I18" s="8" t="s">
        <v>22</v>
      </c>
    </row>
    <row r="19" spans="1:9" ht="20.25" customHeight="1">
      <c r="A19" s="9" t="s">
        <v>27</v>
      </c>
      <c r="B19" s="6">
        <v>12</v>
      </c>
      <c r="C19" s="14" t="s">
        <v>58</v>
      </c>
      <c r="D19" s="6">
        <v>11</v>
      </c>
      <c r="E19" s="6">
        <v>16</v>
      </c>
      <c r="F19" s="10">
        <v>77.5</v>
      </c>
      <c r="G19" s="8" t="s">
        <v>22</v>
      </c>
      <c r="H19" s="8" t="s">
        <v>22</v>
      </c>
      <c r="I19" s="8" t="s">
        <v>22</v>
      </c>
    </row>
    <row r="20" spans="1:9" ht="20.25" customHeight="1">
      <c r="A20" s="9" t="s">
        <v>28</v>
      </c>
      <c r="B20" s="6">
        <v>6</v>
      </c>
      <c r="C20" s="14" t="s">
        <v>58</v>
      </c>
      <c r="D20" s="6">
        <v>9</v>
      </c>
      <c r="E20" s="6">
        <v>2</v>
      </c>
      <c r="F20" s="10">
        <v>14.9</v>
      </c>
      <c r="G20" s="8" t="s">
        <v>22</v>
      </c>
      <c r="H20" s="8" t="s">
        <v>22</v>
      </c>
      <c r="I20" s="8" t="s">
        <v>22</v>
      </c>
    </row>
    <row r="21" spans="1:9" ht="20.25" customHeight="1">
      <c r="A21" s="9" t="s">
        <v>29</v>
      </c>
      <c r="B21" s="6">
        <v>7</v>
      </c>
      <c r="C21" s="14" t="s">
        <v>58</v>
      </c>
      <c r="D21" s="6">
        <v>7</v>
      </c>
      <c r="E21" s="6">
        <v>4</v>
      </c>
      <c r="F21" s="10">
        <v>27.6</v>
      </c>
      <c r="G21" s="8" t="s">
        <v>30</v>
      </c>
      <c r="H21" s="8" t="s">
        <v>30</v>
      </c>
      <c r="I21" s="8" t="s">
        <v>30</v>
      </c>
    </row>
    <row r="22" spans="1:9" ht="20.25" customHeight="1">
      <c r="A22" s="9" t="s">
        <v>31</v>
      </c>
      <c r="B22" s="6">
        <v>90</v>
      </c>
      <c r="C22" s="14" t="s">
        <v>58</v>
      </c>
      <c r="D22" s="6">
        <v>248</v>
      </c>
      <c r="E22" s="6">
        <v>12</v>
      </c>
      <c r="F22" s="10">
        <v>176.7</v>
      </c>
      <c r="G22" s="8" t="s">
        <v>30</v>
      </c>
      <c r="H22" s="8" t="s">
        <v>30</v>
      </c>
      <c r="I22" s="8" t="s">
        <v>30</v>
      </c>
    </row>
    <row r="23" spans="1:9" ht="20.25" customHeight="1">
      <c r="A23" s="9" t="s">
        <v>32</v>
      </c>
      <c r="B23" s="6">
        <v>15</v>
      </c>
      <c r="C23" s="14" t="s">
        <v>58</v>
      </c>
      <c r="D23" s="6">
        <v>29</v>
      </c>
      <c r="E23" s="14" t="s">
        <v>58</v>
      </c>
      <c r="F23" s="15" t="s">
        <v>58</v>
      </c>
      <c r="G23" s="8" t="s">
        <v>30</v>
      </c>
      <c r="H23" s="8" t="s">
        <v>30</v>
      </c>
      <c r="I23" s="8" t="s">
        <v>30</v>
      </c>
    </row>
    <row r="24" spans="1:9" ht="20.25" customHeight="1">
      <c r="A24" s="9" t="s">
        <v>33</v>
      </c>
      <c r="B24" s="6">
        <v>13</v>
      </c>
      <c r="C24" s="14" t="s">
        <v>58</v>
      </c>
      <c r="D24" s="6">
        <v>1</v>
      </c>
      <c r="E24" s="6">
        <v>28</v>
      </c>
      <c r="F24" s="10">
        <v>3986.9</v>
      </c>
      <c r="G24" s="8" t="s">
        <v>22</v>
      </c>
      <c r="H24" s="8" t="s">
        <v>22</v>
      </c>
      <c r="I24" s="8" t="s">
        <v>22</v>
      </c>
    </row>
    <row r="25" spans="1:9" ht="20.25" customHeight="1">
      <c r="A25" s="9"/>
      <c r="B25" s="6"/>
      <c r="C25" s="6"/>
      <c r="D25" s="6"/>
      <c r="E25" s="6"/>
      <c r="F25" s="10"/>
      <c r="G25" s="6"/>
      <c r="H25" s="6"/>
      <c r="I25" s="6"/>
    </row>
    <row r="26" spans="1:9" ht="20.25" customHeight="1">
      <c r="A26" s="9" t="s">
        <v>34</v>
      </c>
      <c r="B26" s="6">
        <v>15</v>
      </c>
      <c r="C26" s="14" t="s">
        <v>58</v>
      </c>
      <c r="D26" s="6">
        <v>32</v>
      </c>
      <c r="E26" s="14" t="s">
        <v>58</v>
      </c>
      <c r="F26" s="15" t="s">
        <v>58</v>
      </c>
      <c r="G26" s="8" t="s">
        <v>20</v>
      </c>
      <c r="H26" s="8" t="s">
        <v>20</v>
      </c>
      <c r="I26" s="8" t="s">
        <v>20</v>
      </c>
    </row>
    <row r="27" spans="1:9" ht="20.25" customHeight="1">
      <c r="A27" s="9" t="s">
        <v>35</v>
      </c>
      <c r="B27" s="6">
        <v>15</v>
      </c>
      <c r="C27" s="14" t="s">
        <v>58</v>
      </c>
      <c r="D27" s="6">
        <v>32</v>
      </c>
      <c r="E27" s="14" t="s">
        <v>58</v>
      </c>
      <c r="F27" s="15" t="s">
        <v>58</v>
      </c>
      <c r="G27" s="8" t="s">
        <v>20</v>
      </c>
      <c r="H27" s="8" t="s">
        <v>20</v>
      </c>
      <c r="I27" s="8" t="s">
        <v>20</v>
      </c>
    </row>
    <row r="28" spans="1:9" ht="20.25" customHeight="1">
      <c r="A28" s="9"/>
      <c r="B28" s="6"/>
      <c r="C28" s="6"/>
      <c r="D28" s="6"/>
      <c r="E28" s="6"/>
      <c r="F28" s="10"/>
      <c r="G28" s="6"/>
      <c r="H28" s="6"/>
      <c r="I28" s="6"/>
    </row>
    <row r="29" spans="1:9" ht="20.25" customHeight="1">
      <c r="A29" s="9" t="s">
        <v>36</v>
      </c>
      <c r="B29" s="6">
        <f>SUM(B30:B31)</f>
        <v>105</v>
      </c>
      <c r="C29" s="14" t="s">
        <v>58</v>
      </c>
      <c r="D29" s="6">
        <f>SUM(D30:D31)</f>
        <v>147</v>
      </c>
      <c r="E29" s="6">
        <f>SUM(E30:E31)</f>
        <v>63</v>
      </c>
      <c r="F29" s="10">
        <f>SUM(F30:F31)</f>
        <v>297.3</v>
      </c>
      <c r="G29" s="8" t="s">
        <v>20</v>
      </c>
      <c r="H29" s="8" t="s">
        <v>20</v>
      </c>
      <c r="I29" s="8" t="s">
        <v>20</v>
      </c>
    </row>
    <row r="30" spans="1:9" ht="20.25" customHeight="1">
      <c r="A30" s="9" t="s">
        <v>37</v>
      </c>
      <c r="B30" s="6">
        <v>60</v>
      </c>
      <c r="C30" s="14" t="s">
        <v>58</v>
      </c>
      <c r="D30" s="6">
        <v>93</v>
      </c>
      <c r="E30" s="6">
        <v>18</v>
      </c>
      <c r="F30" s="10">
        <v>88.2</v>
      </c>
      <c r="G30" s="8" t="s">
        <v>13</v>
      </c>
      <c r="H30" s="8" t="s">
        <v>13</v>
      </c>
      <c r="I30" s="8" t="s">
        <v>13</v>
      </c>
    </row>
    <row r="31" spans="1:9" ht="20.25" customHeight="1">
      <c r="A31" s="9" t="s">
        <v>38</v>
      </c>
      <c r="B31" s="6">
        <v>45</v>
      </c>
      <c r="C31" s="14" t="s">
        <v>58</v>
      </c>
      <c r="D31" s="6">
        <v>54</v>
      </c>
      <c r="E31" s="6">
        <v>45</v>
      </c>
      <c r="F31" s="10">
        <v>209.1</v>
      </c>
      <c r="G31" s="8" t="s">
        <v>22</v>
      </c>
      <c r="H31" s="8" t="s">
        <v>22</v>
      </c>
      <c r="I31" s="8" t="s">
        <v>22</v>
      </c>
    </row>
    <row r="32" spans="1:9" ht="20.25" customHeight="1">
      <c r="A32" s="9"/>
      <c r="B32" s="6"/>
      <c r="C32" s="11"/>
      <c r="D32" s="6"/>
      <c r="E32" s="6"/>
      <c r="F32" s="10"/>
      <c r="G32" s="6"/>
      <c r="H32" s="6"/>
      <c r="I32" s="6"/>
    </row>
    <row r="33" spans="1:9" ht="20.25" customHeight="1">
      <c r="A33" s="9" t="s">
        <v>39</v>
      </c>
      <c r="B33" s="6">
        <v>49</v>
      </c>
      <c r="C33" s="11">
        <v>2</v>
      </c>
      <c r="D33" s="6">
        <v>73</v>
      </c>
      <c r="E33" s="6">
        <v>69</v>
      </c>
      <c r="F33" s="10">
        <v>175.7</v>
      </c>
      <c r="G33" s="8" t="s">
        <v>40</v>
      </c>
      <c r="H33" s="8" t="s">
        <v>40</v>
      </c>
      <c r="I33" s="8" t="s">
        <v>40</v>
      </c>
    </row>
    <row r="34" spans="1:9" ht="20.25" customHeight="1">
      <c r="A34" s="9" t="s">
        <v>41</v>
      </c>
      <c r="B34" s="6">
        <v>49</v>
      </c>
      <c r="C34" s="11">
        <v>2</v>
      </c>
      <c r="D34" s="6">
        <v>73</v>
      </c>
      <c r="E34" s="6">
        <v>69</v>
      </c>
      <c r="F34" s="10">
        <v>175.7</v>
      </c>
      <c r="G34" s="8" t="s">
        <v>30</v>
      </c>
      <c r="H34" s="8" t="s">
        <v>30</v>
      </c>
      <c r="I34" s="8" t="s">
        <v>30</v>
      </c>
    </row>
    <row r="35" spans="1:9" ht="20.25" customHeight="1">
      <c r="A35" s="9"/>
      <c r="B35" s="6"/>
      <c r="C35" s="6"/>
      <c r="D35" s="6"/>
      <c r="E35" s="6"/>
      <c r="F35" s="10"/>
      <c r="G35" s="6"/>
      <c r="H35" s="6"/>
      <c r="I35" s="6"/>
    </row>
    <row r="36" spans="1:9" ht="20.25" customHeight="1">
      <c r="A36" s="9" t="s">
        <v>42</v>
      </c>
      <c r="B36" s="6">
        <f>SUM(B37:B44)</f>
        <v>252</v>
      </c>
      <c r="C36" s="6">
        <f>SUM(C37:C44)</f>
        <v>1</v>
      </c>
      <c r="D36" s="6">
        <f>SUM(D37:D44)</f>
        <v>377</v>
      </c>
      <c r="E36" s="6">
        <f>SUM(E37:E44)</f>
        <v>328</v>
      </c>
      <c r="F36" s="10">
        <f>SUM(F37:F44)</f>
        <v>1667.6</v>
      </c>
      <c r="G36" s="8" t="s">
        <v>20</v>
      </c>
      <c r="H36" s="8" t="s">
        <v>20</v>
      </c>
      <c r="I36" s="8" t="s">
        <v>20</v>
      </c>
    </row>
    <row r="37" spans="1:9" ht="20.25" customHeight="1">
      <c r="A37" s="9" t="s">
        <v>43</v>
      </c>
      <c r="B37" s="6">
        <v>44</v>
      </c>
      <c r="C37" s="14" t="s">
        <v>58</v>
      </c>
      <c r="D37" s="6">
        <v>58</v>
      </c>
      <c r="E37" s="6">
        <v>53</v>
      </c>
      <c r="F37" s="10">
        <v>293.3</v>
      </c>
      <c r="G37" s="8" t="s">
        <v>22</v>
      </c>
      <c r="H37" s="8" t="s">
        <v>22</v>
      </c>
      <c r="I37" s="8" t="s">
        <v>22</v>
      </c>
    </row>
    <row r="38" spans="1:9" ht="20.25" customHeight="1">
      <c r="A38" s="9" t="s">
        <v>44</v>
      </c>
      <c r="B38" s="6">
        <v>10</v>
      </c>
      <c r="C38" s="14" t="s">
        <v>58</v>
      </c>
      <c r="D38" s="6">
        <v>16</v>
      </c>
      <c r="E38" s="6">
        <v>16</v>
      </c>
      <c r="F38" s="10">
        <v>54.8</v>
      </c>
      <c r="G38" s="8" t="s">
        <v>22</v>
      </c>
      <c r="H38" s="8" t="s">
        <v>22</v>
      </c>
      <c r="I38" s="8" t="s">
        <v>22</v>
      </c>
    </row>
    <row r="39" spans="1:9" ht="20.25" customHeight="1">
      <c r="A39" s="9" t="s">
        <v>45</v>
      </c>
      <c r="B39" s="6">
        <v>14</v>
      </c>
      <c r="C39" s="14" t="s">
        <v>58</v>
      </c>
      <c r="D39" s="6">
        <v>11</v>
      </c>
      <c r="E39" s="6">
        <v>15</v>
      </c>
      <c r="F39" s="10">
        <v>58.4</v>
      </c>
      <c r="G39" s="8" t="s">
        <v>22</v>
      </c>
      <c r="H39" s="8" t="s">
        <v>22</v>
      </c>
      <c r="I39" s="8" t="s">
        <v>22</v>
      </c>
    </row>
    <row r="40" spans="1:9" ht="20.25" customHeight="1">
      <c r="A40" s="9" t="s">
        <v>46</v>
      </c>
      <c r="B40" s="6">
        <v>18</v>
      </c>
      <c r="C40" s="14" t="s">
        <v>58</v>
      </c>
      <c r="D40" s="6">
        <v>20</v>
      </c>
      <c r="E40" s="6">
        <v>18</v>
      </c>
      <c r="F40" s="10">
        <v>44.5</v>
      </c>
      <c r="G40" s="8" t="s">
        <v>22</v>
      </c>
      <c r="H40" s="8" t="s">
        <v>22</v>
      </c>
      <c r="I40" s="8" t="s">
        <v>22</v>
      </c>
    </row>
    <row r="41" spans="1:9" ht="20.25" customHeight="1">
      <c r="A41" s="9" t="s">
        <v>47</v>
      </c>
      <c r="B41" s="6">
        <v>19</v>
      </c>
      <c r="C41" s="14" t="s">
        <v>58</v>
      </c>
      <c r="D41" s="6">
        <v>25</v>
      </c>
      <c r="E41" s="6">
        <v>11</v>
      </c>
      <c r="F41" s="10">
        <v>101.9</v>
      </c>
      <c r="G41" s="8" t="s">
        <v>22</v>
      </c>
      <c r="H41" s="8" t="s">
        <v>22</v>
      </c>
      <c r="I41" s="8" t="s">
        <v>22</v>
      </c>
    </row>
    <row r="42" spans="1:9" ht="20.25" customHeight="1">
      <c r="A42" s="9" t="s">
        <v>48</v>
      </c>
      <c r="B42" s="6">
        <v>40</v>
      </c>
      <c r="C42" s="6">
        <v>1</v>
      </c>
      <c r="D42" s="6">
        <v>59</v>
      </c>
      <c r="E42" s="6">
        <v>49</v>
      </c>
      <c r="F42" s="10">
        <v>428.5</v>
      </c>
      <c r="G42" s="8" t="s">
        <v>22</v>
      </c>
      <c r="H42" s="8" t="s">
        <v>22</v>
      </c>
      <c r="I42" s="8" t="s">
        <v>22</v>
      </c>
    </row>
    <row r="43" spans="1:9" ht="20.25" customHeight="1">
      <c r="A43" s="9" t="s">
        <v>49</v>
      </c>
      <c r="B43" s="6">
        <v>29</v>
      </c>
      <c r="C43" s="14" t="s">
        <v>58</v>
      </c>
      <c r="D43" s="6">
        <v>34</v>
      </c>
      <c r="E43" s="6">
        <v>8</v>
      </c>
      <c r="F43" s="10">
        <v>83.1</v>
      </c>
      <c r="G43" s="8" t="s">
        <v>22</v>
      </c>
      <c r="H43" s="8" t="s">
        <v>22</v>
      </c>
      <c r="I43" s="8" t="s">
        <v>22</v>
      </c>
    </row>
    <row r="44" spans="1:9" ht="20.25" customHeight="1">
      <c r="A44" s="9" t="s">
        <v>50</v>
      </c>
      <c r="B44" s="6">
        <v>78</v>
      </c>
      <c r="C44" s="14" t="s">
        <v>58</v>
      </c>
      <c r="D44" s="6">
        <v>154</v>
      </c>
      <c r="E44" s="6">
        <v>158</v>
      </c>
      <c r="F44" s="10">
        <v>603.1</v>
      </c>
      <c r="G44" s="8" t="s">
        <v>22</v>
      </c>
      <c r="H44" s="8" t="s">
        <v>22</v>
      </c>
      <c r="I44" s="8" t="s">
        <v>22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C11:G11"/>
    <mergeCell ref="H11:H13"/>
    <mergeCell ref="I11:I13"/>
    <mergeCell ref="C12:C13"/>
    <mergeCell ref="D12:D13"/>
    <mergeCell ref="E12:G12"/>
    <mergeCell ref="B5:B7"/>
    <mergeCell ref="A5:A7"/>
    <mergeCell ref="A11:A13"/>
    <mergeCell ref="B11:B13"/>
    <mergeCell ref="H5:H7"/>
    <mergeCell ref="I5:I7"/>
    <mergeCell ref="E6:G6"/>
    <mergeCell ref="C5:G5"/>
    <mergeCell ref="D6:D7"/>
    <mergeCell ref="C6:C7"/>
  </mergeCells>
  <printOptions/>
  <pageMargins left="0.7480314960629921" right="0.7480314960629921" top="0.984251968503937" bottom="0.984251968503937" header="0.7086614173228347" footer="0.5118110236220472"/>
  <pageSetup fitToHeight="1" fitToWidth="1" horizontalDpi="600" verticalDpi="600" orientation="portrait" paperSize="9" scale="82" r:id="rId1"/>
  <headerFooter alignWithMargins="0">
    <oddHeader>&amp;L第６章　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I46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6" width="8.25390625" style="1" customWidth="1"/>
    <col min="7" max="7" width="8.25390625" style="0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7</v>
      </c>
      <c r="D6" s="17" t="s">
        <v>8</v>
      </c>
      <c r="E6" s="16" t="s">
        <v>9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2" t="s">
        <v>12</v>
      </c>
      <c r="H7" s="16"/>
      <c r="I7" s="17"/>
    </row>
    <row r="8" spans="1:9" ht="20.25" customHeight="1">
      <c r="A8" s="5">
        <v>25</v>
      </c>
      <c r="B8" s="6">
        <f>B14+B26+B29+B33+B36</f>
        <v>757</v>
      </c>
      <c r="C8" s="6">
        <f>C14+C29+C33+C36</f>
        <v>11</v>
      </c>
      <c r="D8" s="6">
        <f>D14+D26+D29+D33+D36</f>
        <v>1006</v>
      </c>
      <c r="E8" s="6">
        <f>E14+E29+E33+E36</f>
        <v>400</v>
      </c>
      <c r="F8" s="7">
        <f>F14+F29+F33+F36</f>
        <v>6311.200000000002</v>
      </c>
      <c r="G8" s="8" t="s">
        <v>13</v>
      </c>
      <c r="H8" s="8" t="s">
        <v>13</v>
      </c>
      <c r="I8" s="8" t="s">
        <v>13</v>
      </c>
    </row>
    <row r="9" ht="20.25" customHeight="1"/>
    <row r="10" ht="20.25" customHeight="1">
      <c r="A10" t="s">
        <v>57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7</v>
      </c>
      <c r="D12" s="17" t="s">
        <v>8</v>
      </c>
      <c r="E12" s="16" t="s">
        <v>9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2" t="s">
        <v>12</v>
      </c>
      <c r="H13" s="16"/>
      <c r="I13" s="17"/>
    </row>
    <row r="14" spans="1:9" ht="20.25" customHeight="1">
      <c r="A14" s="9" t="s">
        <v>19</v>
      </c>
      <c r="B14" s="6">
        <f>SUM(B15:B24)</f>
        <v>259</v>
      </c>
      <c r="C14" s="6">
        <f>SUM(C15:C24)</f>
        <v>2</v>
      </c>
      <c r="D14" s="6">
        <f>SUM(D15:D24)</f>
        <v>400</v>
      </c>
      <c r="E14" s="6">
        <f>SUM(E15:E24)</f>
        <v>133</v>
      </c>
      <c r="F14" s="10">
        <f>SUM(F15:F24)</f>
        <v>4316.900000000001</v>
      </c>
      <c r="G14" s="8" t="s">
        <v>13</v>
      </c>
      <c r="H14" s="8" t="s">
        <v>13</v>
      </c>
      <c r="I14" s="8" t="s">
        <v>13</v>
      </c>
    </row>
    <row r="15" spans="1:9" ht="20.25" customHeight="1">
      <c r="A15" s="9" t="s">
        <v>21</v>
      </c>
      <c r="B15" s="6">
        <v>16</v>
      </c>
      <c r="C15" s="14" t="s">
        <v>58</v>
      </c>
      <c r="D15" s="6">
        <v>31</v>
      </c>
      <c r="E15" s="6">
        <v>6</v>
      </c>
      <c r="F15" s="10">
        <v>82.2</v>
      </c>
      <c r="G15" s="8" t="s">
        <v>13</v>
      </c>
      <c r="H15" s="8" t="s">
        <v>13</v>
      </c>
      <c r="I15" s="8" t="s">
        <v>13</v>
      </c>
    </row>
    <row r="16" spans="1:9" ht="20.25" customHeight="1">
      <c r="A16" s="9" t="s">
        <v>23</v>
      </c>
      <c r="B16" s="6">
        <v>57</v>
      </c>
      <c r="C16" s="14" t="s">
        <v>58</v>
      </c>
      <c r="D16" s="6">
        <v>54</v>
      </c>
      <c r="E16" s="6">
        <v>52</v>
      </c>
      <c r="F16" s="10">
        <v>346.1</v>
      </c>
      <c r="G16" s="8" t="s">
        <v>13</v>
      </c>
      <c r="H16" s="8" t="s">
        <v>13</v>
      </c>
      <c r="I16" s="8" t="s">
        <v>13</v>
      </c>
    </row>
    <row r="17" spans="1:9" ht="20.25" customHeight="1">
      <c r="A17" s="9" t="s">
        <v>25</v>
      </c>
      <c r="B17" s="6">
        <v>11</v>
      </c>
      <c r="C17" s="14" t="s">
        <v>58</v>
      </c>
      <c r="D17" s="6">
        <v>11</v>
      </c>
      <c r="E17" s="6">
        <v>13</v>
      </c>
      <c r="F17" s="10">
        <v>89.8</v>
      </c>
      <c r="G17" s="8" t="s">
        <v>13</v>
      </c>
      <c r="H17" s="8" t="s">
        <v>13</v>
      </c>
      <c r="I17" s="8" t="s">
        <v>13</v>
      </c>
    </row>
    <row r="18" spans="1:9" ht="20.25" customHeight="1">
      <c r="A18" s="9" t="s">
        <v>26</v>
      </c>
      <c r="B18" s="6">
        <v>7</v>
      </c>
      <c r="C18" s="14" t="s">
        <v>58</v>
      </c>
      <c r="D18" s="6">
        <v>8</v>
      </c>
      <c r="E18" s="6">
        <v>4</v>
      </c>
      <c r="F18" s="10">
        <v>18</v>
      </c>
      <c r="G18" s="8" t="s">
        <v>13</v>
      </c>
      <c r="H18" s="8" t="s">
        <v>13</v>
      </c>
      <c r="I18" s="8" t="s">
        <v>13</v>
      </c>
    </row>
    <row r="19" spans="1:9" ht="20.25" customHeight="1">
      <c r="A19" s="9" t="s">
        <v>27</v>
      </c>
      <c r="B19" s="6">
        <v>13</v>
      </c>
      <c r="C19" s="14" t="s">
        <v>58</v>
      </c>
      <c r="D19" s="6">
        <v>12</v>
      </c>
      <c r="E19" s="6">
        <v>17</v>
      </c>
      <c r="F19" s="10">
        <v>85</v>
      </c>
      <c r="G19" s="8" t="s">
        <v>13</v>
      </c>
      <c r="H19" s="8" t="s">
        <v>13</v>
      </c>
      <c r="I19" s="8" t="s">
        <v>13</v>
      </c>
    </row>
    <row r="20" spans="1:9" ht="20.25" customHeight="1">
      <c r="A20" s="9" t="s">
        <v>28</v>
      </c>
      <c r="B20" s="6">
        <v>7</v>
      </c>
      <c r="C20" s="6">
        <v>1</v>
      </c>
      <c r="D20" s="6">
        <v>8</v>
      </c>
      <c r="E20" s="6">
        <v>1</v>
      </c>
      <c r="F20" s="10">
        <v>4.9</v>
      </c>
      <c r="G20" s="8" t="s">
        <v>13</v>
      </c>
      <c r="H20" s="8" t="s">
        <v>13</v>
      </c>
      <c r="I20" s="8" t="s">
        <v>13</v>
      </c>
    </row>
    <row r="21" spans="1:9" ht="20.25" customHeight="1">
      <c r="A21" s="9" t="s">
        <v>29</v>
      </c>
      <c r="B21" s="6">
        <v>9</v>
      </c>
      <c r="C21" s="14" t="s">
        <v>58</v>
      </c>
      <c r="D21" s="6">
        <v>12</v>
      </c>
      <c r="E21" s="6">
        <v>4</v>
      </c>
      <c r="F21" s="10">
        <v>30.5</v>
      </c>
      <c r="G21" s="8" t="s">
        <v>13</v>
      </c>
      <c r="H21" s="8" t="s">
        <v>13</v>
      </c>
      <c r="I21" s="8" t="s">
        <v>13</v>
      </c>
    </row>
    <row r="22" spans="1:9" ht="20.25" customHeight="1">
      <c r="A22" s="9" t="s">
        <v>31</v>
      </c>
      <c r="B22" s="6">
        <v>107</v>
      </c>
      <c r="C22" s="14" t="s">
        <v>58</v>
      </c>
      <c r="D22" s="6">
        <v>226</v>
      </c>
      <c r="E22" s="6">
        <v>7</v>
      </c>
      <c r="F22" s="10">
        <v>88.6</v>
      </c>
      <c r="G22" s="8" t="s">
        <v>13</v>
      </c>
      <c r="H22" s="8" t="s">
        <v>13</v>
      </c>
      <c r="I22" s="8" t="s">
        <v>13</v>
      </c>
    </row>
    <row r="23" spans="1:9" ht="20.25" customHeight="1">
      <c r="A23" s="9" t="s">
        <v>32</v>
      </c>
      <c r="B23" s="6">
        <v>19</v>
      </c>
      <c r="C23" s="11">
        <v>1</v>
      </c>
      <c r="D23" s="6">
        <v>37</v>
      </c>
      <c r="E23" s="6">
        <v>4</v>
      </c>
      <c r="F23" s="10">
        <v>9</v>
      </c>
      <c r="G23" s="8" t="s">
        <v>13</v>
      </c>
      <c r="H23" s="8" t="s">
        <v>13</v>
      </c>
      <c r="I23" s="8" t="s">
        <v>13</v>
      </c>
    </row>
    <row r="24" spans="1:9" ht="20.25" customHeight="1">
      <c r="A24" s="9" t="s">
        <v>33</v>
      </c>
      <c r="B24" s="6">
        <v>13</v>
      </c>
      <c r="C24" s="14" t="s">
        <v>58</v>
      </c>
      <c r="D24" s="6">
        <v>1</v>
      </c>
      <c r="E24" s="6">
        <v>25</v>
      </c>
      <c r="F24" s="10">
        <v>3562.8</v>
      </c>
      <c r="G24" s="8" t="s">
        <v>13</v>
      </c>
      <c r="H24" s="8" t="s">
        <v>13</v>
      </c>
      <c r="I24" s="8" t="s">
        <v>13</v>
      </c>
    </row>
    <row r="25" spans="1:9" ht="20.25" customHeight="1">
      <c r="A25" s="9"/>
      <c r="B25" s="6"/>
      <c r="C25" s="6"/>
      <c r="D25" s="6"/>
      <c r="E25" s="6"/>
      <c r="F25" s="10"/>
      <c r="G25" s="6"/>
      <c r="H25" s="6"/>
      <c r="I25" s="6"/>
    </row>
    <row r="26" spans="1:9" ht="20.25" customHeight="1">
      <c r="A26" s="9" t="s">
        <v>34</v>
      </c>
      <c r="B26" s="6">
        <v>17</v>
      </c>
      <c r="C26" s="14" t="s">
        <v>58</v>
      </c>
      <c r="D26" s="6">
        <v>30</v>
      </c>
      <c r="E26" s="14" t="s">
        <v>58</v>
      </c>
      <c r="F26" s="15" t="s">
        <v>58</v>
      </c>
      <c r="G26" s="8" t="s">
        <v>13</v>
      </c>
      <c r="H26" s="8" t="s">
        <v>13</v>
      </c>
      <c r="I26" s="8" t="s">
        <v>13</v>
      </c>
    </row>
    <row r="27" spans="1:9" ht="20.25" customHeight="1">
      <c r="A27" s="9" t="s">
        <v>35</v>
      </c>
      <c r="B27" s="6">
        <v>17</v>
      </c>
      <c r="C27" s="14" t="s">
        <v>58</v>
      </c>
      <c r="D27" s="6">
        <v>30</v>
      </c>
      <c r="E27" s="14" t="s">
        <v>58</v>
      </c>
      <c r="F27" s="15" t="s">
        <v>58</v>
      </c>
      <c r="G27" s="8" t="s">
        <v>13</v>
      </c>
      <c r="H27" s="8" t="s">
        <v>13</v>
      </c>
      <c r="I27" s="8" t="s">
        <v>13</v>
      </c>
    </row>
    <row r="28" spans="1:9" ht="20.25" customHeight="1">
      <c r="A28" s="9"/>
      <c r="B28" s="6"/>
      <c r="C28" s="6"/>
      <c r="D28" s="6"/>
      <c r="E28" s="6"/>
      <c r="F28" s="10"/>
      <c r="G28" s="6"/>
      <c r="H28" s="6"/>
      <c r="I28" s="6"/>
    </row>
    <row r="29" spans="1:9" ht="20.25" customHeight="1">
      <c r="A29" s="9" t="s">
        <v>36</v>
      </c>
      <c r="B29" s="6">
        <f>SUM(B30:B31)</f>
        <v>112</v>
      </c>
      <c r="C29" s="6">
        <f>SUM(C30:C31)</f>
        <v>4</v>
      </c>
      <c r="D29" s="6">
        <f>SUM(D30:D31)</f>
        <v>147</v>
      </c>
      <c r="E29" s="6">
        <f>SUM(E30:E31)</f>
        <v>64</v>
      </c>
      <c r="F29" s="10">
        <f>SUM(F30:F31)</f>
        <v>260.1</v>
      </c>
      <c r="G29" s="8" t="s">
        <v>13</v>
      </c>
      <c r="H29" s="8" t="s">
        <v>13</v>
      </c>
      <c r="I29" s="8" t="s">
        <v>13</v>
      </c>
    </row>
    <row r="30" spans="1:9" ht="20.25" customHeight="1">
      <c r="A30" s="9" t="s">
        <v>37</v>
      </c>
      <c r="B30" s="6">
        <v>68</v>
      </c>
      <c r="C30" s="6">
        <v>2</v>
      </c>
      <c r="D30" s="6">
        <v>99</v>
      </c>
      <c r="E30" s="6">
        <v>20</v>
      </c>
      <c r="F30" s="10">
        <v>97.2</v>
      </c>
      <c r="G30" s="8" t="s">
        <v>13</v>
      </c>
      <c r="H30" s="8" t="s">
        <v>13</v>
      </c>
      <c r="I30" s="8" t="s">
        <v>13</v>
      </c>
    </row>
    <row r="31" spans="1:9" ht="20.25" customHeight="1">
      <c r="A31" s="9" t="s">
        <v>38</v>
      </c>
      <c r="B31" s="6">
        <v>44</v>
      </c>
      <c r="C31" s="11">
        <v>2</v>
      </c>
      <c r="D31" s="6">
        <v>48</v>
      </c>
      <c r="E31" s="6">
        <v>44</v>
      </c>
      <c r="F31" s="10">
        <v>162.9</v>
      </c>
      <c r="G31" s="8" t="s">
        <v>13</v>
      </c>
      <c r="H31" s="8" t="s">
        <v>13</v>
      </c>
      <c r="I31" s="8" t="s">
        <v>13</v>
      </c>
    </row>
    <row r="32" spans="1:9" ht="20.25" customHeight="1">
      <c r="A32" s="9"/>
      <c r="B32" s="6"/>
      <c r="C32" s="11"/>
      <c r="D32" s="6"/>
      <c r="E32" s="6"/>
      <c r="F32" s="10"/>
      <c r="G32" s="6"/>
      <c r="H32" s="6"/>
      <c r="I32" s="6"/>
    </row>
    <row r="33" spans="1:9" ht="20.25" customHeight="1">
      <c r="A33" s="9" t="s">
        <v>39</v>
      </c>
      <c r="B33" s="6">
        <v>73</v>
      </c>
      <c r="C33" s="11">
        <v>2</v>
      </c>
      <c r="D33" s="6">
        <v>120</v>
      </c>
      <c r="E33" s="6">
        <v>39</v>
      </c>
      <c r="F33" s="10">
        <v>166.1</v>
      </c>
      <c r="G33" s="8" t="s">
        <v>13</v>
      </c>
      <c r="H33" s="8" t="s">
        <v>13</v>
      </c>
      <c r="I33" s="8" t="s">
        <v>13</v>
      </c>
    </row>
    <row r="34" spans="1:9" ht="20.25" customHeight="1">
      <c r="A34" s="9" t="s">
        <v>41</v>
      </c>
      <c r="B34" s="6">
        <v>73</v>
      </c>
      <c r="C34" s="11">
        <v>2</v>
      </c>
      <c r="D34" s="6">
        <v>120</v>
      </c>
      <c r="E34" s="6">
        <v>39</v>
      </c>
      <c r="F34" s="10">
        <v>166.1</v>
      </c>
      <c r="G34" s="8" t="s">
        <v>13</v>
      </c>
      <c r="H34" s="8" t="s">
        <v>13</v>
      </c>
      <c r="I34" s="8" t="s">
        <v>13</v>
      </c>
    </row>
    <row r="35" spans="1:9" ht="20.25" customHeight="1">
      <c r="A35" s="9"/>
      <c r="B35" s="6"/>
      <c r="C35" s="6"/>
      <c r="D35" s="6"/>
      <c r="E35" s="6"/>
      <c r="F35" s="10"/>
      <c r="G35" s="6"/>
      <c r="H35" s="6"/>
      <c r="I35" s="6"/>
    </row>
    <row r="36" spans="1:9" ht="20.25" customHeight="1">
      <c r="A36" s="9" t="s">
        <v>42</v>
      </c>
      <c r="B36" s="6">
        <f>SUM(B37:B44)</f>
        <v>296</v>
      </c>
      <c r="C36" s="6">
        <f>SUM(C37:C44)</f>
        <v>3</v>
      </c>
      <c r="D36" s="6">
        <f>SUM(D37:D44)</f>
        <v>309</v>
      </c>
      <c r="E36" s="6">
        <f>SUM(E37:E44)</f>
        <v>164</v>
      </c>
      <c r="F36" s="10">
        <f>SUM(F37:F44)</f>
        <v>1568.1000000000001</v>
      </c>
      <c r="G36" s="8" t="s">
        <v>13</v>
      </c>
      <c r="H36" s="8" t="s">
        <v>13</v>
      </c>
      <c r="I36" s="8" t="s">
        <v>13</v>
      </c>
    </row>
    <row r="37" spans="1:9" ht="20.25" customHeight="1">
      <c r="A37" s="9" t="s">
        <v>43</v>
      </c>
      <c r="B37" s="6">
        <v>41</v>
      </c>
      <c r="C37" s="14" t="s">
        <v>58</v>
      </c>
      <c r="D37" s="6">
        <v>57</v>
      </c>
      <c r="E37" s="6">
        <v>21</v>
      </c>
      <c r="F37" s="10">
        <v>254.8</v>
      </c>
      <c r="G37" s="8" t="s">
        <v>13</v>
      </c>
      <c r="H37" s="8" t="s">
        <v>13</v>
      </c>
      <c r="I37" s="8" t="s">
        <v>13</v>
      </c>
    </row>
    <row r="38" spans="1:9" ht="20.25" customHeight="1">
      <c r="A38" s="9" t="s">
        <v>44</v>
      </c>
      <c r="B38" s="6">
        <v>9</v>
      </c>
      <c r="C38" s="14" t="s">
        <v>58</v>
      </c>
      <c r="D38" s="6">
        <v>13</v>
      </c>
      <c r="E38" s="6">
        <v>3</v>
      </c>
      <c r="F38" s="10">
        <v>32.9</v>
      </c>
      <c r="G38" s="8" t="s">
        <v>13</v>
      </c>
      <c r="H38" s="8" t="s">
        <v>13</v>
      </c>
      <c r="I38" s="8" t="s">
        <v>13</v>
      </c>
    </row>
    <row r="39" spans="1:9" ht="20.25" customHeight="1">
      <c r="A39" s="9" t="s">
        <v>45</v>
      </c>
      <c r="B39" s="6">
        <v>11</v>
      </c>
      <c r="C39" s="14" t="s">
        <v>58</v>
      </c>
      <c r="D39" s="6">
        <v>9</v>
      </c>
      <c r="E39" s="6">
        <v>2</v>
      </c>
      <c r="F39" s="10">
        <v>27.5</v>
      </c>
      <c r="G39" s="8" t="s">
        <v>13</v>
      </c>
      <c r="H39" s="8" t="s">
        <v>13</v>
      </c>
      <c r="I39" s="8" t="s">
        <v>13</v>
      </c>
    </row>
    <row r="40" spans="1:9" ht="20.25" customHeight="1">
      <c r="A40" s="9" t="s">
        <v>46</v>
      </c>
      <c r="B40" s="6">
        <v>14</v>
      </c>
      <c r="C40" s="14" t="s">
        <v>58</v>
      </c>
      <c r="D40" s="6">
        <v>18</v>
      </c>
      <c r="E40" s="6">
        <v>9</v>
      </c>
      <c r="F40" s="10">
        <v>25.4</v>
      </c>
      <c r="G40" s="8" t="s">
        <v>13</v>
      </c>
      <c r="H40" s="8" t="s">
        <v>13</v>
      </c>
      <c r="I40" s="8" t="s">
        <v>13</v>
      </c>
    </row>
    <row r="41" spans="1:9" ht="20.25" customHeight="1">
      <c r="A41" s="9" t="s">
        <v>47</v>
      </c>
      <c r="B41" s="6">
        <v>23</v>
      </c>
      <c r="C41" s="14" t="s">
        <v>58</v>
      </c>
      <c r="D41" s="6">
        <v>26</v>
      </c>
      <c r="E41" s="6">
        <v>9</v>
      </c>
      <c r="F41" s="10">
        <v>105.4</v>
      </c>
      <c r="G41" s="8" t="s">
        <v>13</v>
      </c>
      <c r="H41" s="8" t="s">
        <v>13</v>
      </c>
      <c r="I41" s="8" t="s">
        <v>13</v>
      </c>
    </row>
    <row r="42" spans="1:9" ht="20.25" customHeight="1">
      <c r="A42" s="9" t="s">
        <v>48</v>
      </c>
      <c r="B42" s="6">
        <v>48</v>
      </c>
      <c r="C42" s="6">
        <v>3</v>
      </c>
      <c r="D42" s="6">
        <v>56</v>
      </c>
      <c r="E42" s="6">
        <v>40</v>
      </c>
      <c r="F42" s="10">
        <v>564.6</v>
      </c>
      <c r="G42" s="8" t="s">
        <v>13</v>
      </c>
      <c r="H42" s="8" t="s">
        <v>13</v>
      </c>
      <c r="I42" s="8" t="s">
        <v>13</v>
      </c>
    </row>
    <row r="43" spans="1:9" ht="20.25" customHeight="1">
      <c r="A43" s="9" t="s">
        <v>49</v>
      </c>
      <c r="B43" s="6">
        <v>59</v>
      </c>
      <c r="C43" s="14" t="s">
        <v>58</v>
      </c>
      <c r="D43" s="6">
        <v>48</v>
      </c>
      <c r="E43" s="6">
        <v>9</v>
      </c>
      <c r="F43" s="10">
        <v>75.3</v>
      </c>
      <c r="G43" s="8" t="s">
        <v>13</v>
      </c>
      <c r="H43" s="8" t="s">
        <v>13</v>
      </c>
      <c r="I43" s="8" t="s">
        <v>13</v>
      </c>
    </row>
    <row r="44" spans="1:9" ht="20.25" customHeight="1">
      <c r="A44" s="9" t="s">
        <v>50</v>
      </c>
      <c r="B44" s="6">
        <v>91</v>
      </c>
      <c r="C44" s="14" t="s">
        <v>58</v>
      </c>
      <c r="D44" s="6">
        <v>82</v>
      </c>
      <c r="E44" s="6">
        <v>71</v>
      </c>
      <c r="F44" s="10">
        <v>482.2</v>
      </c>
      <c r="G44" s="8" t="s">
        <v>13</v>
      </c>
      <c r="H44" s="8" t="s">
        <v>13</v>
      </c>
      <c r="I44" s="8" t="s">
        <v>13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A11:A13"/>
    <mergeCell ref="B11:B13"/>
    <mergeCell ref="C11:G11"/>
    <mergeCell ref="H11:H13"/>
    <mergeCell ref="I11:I13"/>
    <mergeCell ref="C12:C13"/>
    <mergeCell ref="D12:D13"/>
    <mergeCell ref="E12:G12"/>
    <mergeCell ref="A5:A7"/>
    <mergeCell ref="B5:B7"/>
    <mergeCell ref="C5:G5"/>
    <mergeCell ref="H5:H7"/>
    <mergeCell ref="I5:I7"/>
    <mergeCell ref="C6:C7"/>
    <mergeCell ref="D6:D7"/>
    <mergeCell ref="E6:G6"/>
  </mergeCells>
  <printOptions/>
  <pageMargins left="0.7480314960629921" right="0.7480314960629921" top="0.984251968503937" bottom="0.984251968503937" header="0.7086614173228347" footer="0.5118110236220472"/>
  <pageSetup fitToHeight="1" fitToWidth="1" horizontalDpi="600" verticalDpi="600" orientation="portrait" paperSize="9" scale="82" r:id="rId1"/>
  <headerFooter alignWithMargins="0">
    <oddHeader>&amp;L第６章　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5" zoomScaleNormal="85" zoomScalePageLayoutView="0" workbookViewId="0" topLeftCell="A1">
      <selection activeCell="E13" sqref="E13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6" width="8.25390625" style="1" customWidth="1"/>
    <col min="7" max="7" width="8.25390625" style="0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7</v>
      </c>
      <c r="D6" s="17" t="s">
        <v>8</v>
      </c>
      <c r="E6" s="16" t="s">
        <v>9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2" t="s">
        <v>12</v>
      </c>
      <c r="H7" s="16"/>
      <c r="I7" s="17"/>
    </row>
    <row r="8" spans="1:9" ht="20.25" customHeight="1">
      <c r="A8" s="5">
        <v>20</v>
      </c>
      <c r="B8" s="6">
        <f>B14+B26+B29+B33+B36</f>
        <v>1297</v>
      </c>
      <c r="C8" s="6">
        <f>C14+C29+C36</f>
        <v>21</v>
      </c>
      <c r="D8" s="6">
        <f>D14+D26+D29+D33+D36</f>
        <v>1721</v>
      </c>
      <c r="E8" s="6">
        <f>E14+E26+E29+E33+E36</f>
        <v>690</v>
      </c>
      <c r="F8" s="7">
        <f>F14+F26+F29+F33+F36</f>
        <v>10073</v>
      </c>
      <c r="G8" s="8" t="s">
        <v>13</v>
      </c>
      <c r="H8" s="8" t="s">
        <v>13</v>
      </c>
      <c r="I8" s="8" t="s">
        <v>13</v>
      </c>
    </row>
    <row r="9" ht="20.25" customHeight="1"/>
    <row r="10" ht="20.25" customHeight="1">
      <c r="A10" t="s">
        <v>14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7</v>
      </c>
      <c r="D12" s="17" t="s">
        <v>8</v>
      </c>
      <c r="E12" s="16" t="s">
        <v>9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2" t="s">
        <v>12</v>
      </c>
      <c r="H13" s="16"/>
      <c r="I13" s="17"/>
    </row>
    <row r="14" spans="1:9" ht="20.25" customHeight="1">
      <c r="A14" s="9" t="s">
        <v>19</v>
      </c>
      <c r="B14" s="6">
        <f>SUM(B15:B24)</f>
        <v>422</v>
      </c>
      <c r="C14" s="6">
        <f>SUM(C15:C24)</f>
        <v>11</v>
      </c>
      <c r="D14" s="6">
        <f>SUM(D15:D24)</f>
        <v>616</v>
      </c>
      <c r="E14" s="6">
        <f>SUM(E15:E24)</f>
        <v>229</v>
      </c>
      <c r="F14" s="10">
        <f>SUM(F15:F24)</f>
        <v>6389.8</v>
      </c>
      <c r="G14" s="8" t="s">
        <v>13</v>
      </c>
      <c r="H14" s="8" t="s">
        <v>13</v>
      </c>
      <c r="I14" s="8" t="s">
        <v>13</v>
      </c>
    </row>
    <row r="15" spans="1:9" ht="20.25" customHeight="1">
      <c r="A15" s="9" t="s">
        <v>21</v>
      </c>
      <c r="B15" s="6">
        <v>20</v>
      </c>
      <c r="C15" s="8" t="s">
        <v>13</v>
      </c>
      <c r="D15" s="6">
        <v>39</v>
      </c>
      <c r="E15" s="6">
        <v>13</v>
      </c>
      <c r="F15" s="10">
        <v>116.2</v>
      </c>
      <c r="G15" s="8" t="s">
        <v>13</v>
      </c>
      <c r="H15" s="8" t="s">
        <v>13</v>
      </c>
      <c r="I15" s="8" t="s">
        <v>13</v>
      </c>
    </row>
    <row r="16" spans="1:9" ht="20.25" customHeight="1">
      <c r="A16" s="9" t="s">
        <v>23</v>
      </c>
      <c r="B16" s="6">
        <v>81</v>
      </c>
      <c r="C16" s="6">
        <v>2</v>
      </c>
      <c r="D16" s="6">
        <v>92</v>
      </c>
      <c r="E16" s="6">
        <v>83</v>
      </c>
      <c r="F16" s="10">
        <v>586.8</v>
      </c>
      <c r="G16" s="8" t="s">
        <v>13</v>
      </c>
      <c r="H16" s="8" t="s">
        <v>13</v>
      </c>
      <c r="I16" s="8" t="s">
        <v>13</v>
      </c>
    </row>
    <row r="17" spans="1:9" ht="20.25" customHeight="1">
      <c r="A17" s="9" t="s">
        <v>25</v>
      </c>
      <c r="B17" s="6">
        <v>18</v>
      </c>
      <c r="C17" s="8" t="s">
        <v>13</v>
      </c>
      <c r="D17" s="6">
        <v>18</v>
      </c>
      <c r="E17" s="6">
        <v>18</v>
      </c>
      <c r="F17" s="10">
        <v>154.6</v>
      </c>
      <c r="G17" s="8" t="s">
        <v>13</v>
      </c>
      <c r="H17" s="8" t="s">
        <v>13</v>
      </c>
      <c r="I17" s="8" t="s">
        <v>13</v>
      </c>
    </row>
    <row r="18" spans="1:9" ht="20.25" customHeight="1">
      <c r="A18" s="9" t="s">
        <v>26</v>
      </c>
      <c r="B18" s="6">
        <v>15</v>
      </c>
      <c r="C18" s="8" t="s">
        <v>13</v>
      </c>
      <c r="D18" s="6">
        <v>17</v>
      </c>
      <c r="E18" s="6">
        <v>8</v>
      </c>
      <c r="F18" s="10">
        <v>38.8</v>
      </c>
      <c r="G18" s="8" t="s">
        <v>13</v>
      </c>
      <c r="H18" s="8" t="s">
        <v>13</v>
      </c>
      <c r="I18" s="8" t="s">
        <v>13</v>
      </c>
    </row>
    <row r="19" spans="1:9" ht="20.25" customHeight="1">
      <c r="A19" s="9" t="s">
        <v>27</v>
      </c>
      <c r="B19" s="6">
        <v>42</v>
      </c>
      <c r="C19" s="8" t="s">
        <v>13</v>
      </c>
      <c r="D19" s="6">
        <v>40</v>
      </c>
      <c r="E19" s="6">
        <v>41</v>
      </c>
      <c r="F19" s="10">
        <v>172.3</v>
      </c>
      <c r="G19" s="8" t="s">
        <v>13</v>
      </c>
      <c r="H19" s="8" t="s">
        <v>13</v>
      </c>
      <c r="I19" s="8" t="s">
        <v>13</v>
      </c>
    </row>
    <row r="20" spans="1:9" ht="20.25" customHeight="1">
      <c r="A20" s="9" t="s">
        <v>28</v>
      </c>
      <c r="B20" s="6">
        <v>17</v>
      </c>
      <c r="C20" s="6">
        <v>4</v>
      </c>
      <c r="D20" s="6">
        <v>23</v>
      </c>
      <c r="E20" s="6">
        <v>6</v>
      </c>
      <c r="F20" s="10">
        <v>35.2</v>
      </c>
      <c r="G20" s="8" t="s">
        <v>13</v>
      </c>
      <c r="H20" s="8" t="s">
        <v>13</v>
      </c>
      <c r="I20" s="8" t="s">
        <v>13</v>
      </c>
    </row>
    <row r="21" spans="1:9" ht="20.25" customHeight="1">
      <c r="A21" s="9" t="s">
        <v>29</v>
      </c>
      <c r="B21" s="6">
        <v>15</v>
      </c>
      <c r="C21" s="8" t="s">
        <v>13</v>
      </c>
      <c r="D21" s="6">
        <v>18</v>
      </c>
      <c r="E21" s="6">
        <v>7</v>
      </c>
      <c r="F21" s="10">
        <v>44.7</v>
      </c>
      <c r="G21" s="8" t="s">
        <v>13</v>
      </c>
      <c r="H21" s="8" t="s">
        <v>13</v>
      </c>
      <c r="I21" s="8" t="s">
        <v>13</v>
      </c>
    </row>
    <row r="22" spans="1:9" ht="20.25" customHeight="1">
      <c r="A22" s="9" t="s">
        <v>31</v>
      </c>
      <c r="B22" s="6">
        <v>153</v>
      </c>
      <c r="C22" s="6">
        <v>5</v>
      </c>
      <c r="D22" s="6">
        <v>309</v>
      </c>
      <c r="E22" s="6">
        <v>20</v>
      </c>
      <c r="F22" s="10">
        <v>204.2</v>
      </c>
      <c r="G22" s="8" t="s">
        <v>13</v>
      </c>
      <c r="H22" s="8" t="s">
        <v>13</v>
      </c>
      <c r="I22" s="8" t="s">
        <v>13</v>
      </c>
    </row>
    <row r="23" spans="1:9" ht="20.25" customHeight="1">
      <c r="A23" s="9" t="s">
        <v>32</v>
      </c>
      <c r="B23" s="6">
        <v>38</v>
      </c>
      <c r="C23" s="8" t="s">
        <v>13</v>
      </c>
      <c r="D23" s="6">
        <v>53</v>
      </c>
      <c r="E23" s="6">
        <v>5</v>
      </c>
      <c r="F23" s="10">
        <v>27.7</v>
      </c>
      <c r="G23" s="8" t="s">
        <v>13</v>
      </c>
      <c r="H23" s="8" t="s">
        <v>13</v>
      </c>
      <c r="I23" s="8" t="s">
        <v>13</v>
      </c>
    </row>
    <row r="24" spans="1:9" ht="20.25" customHeight="1">
      <c r="A24" s="9" t="s">
        <v>33</v>
      </c>
      <c r="B24" s="6">
        <v>23</v>
      </c>
      <c r="C24" s="8" t="s">
        <v>13</v>
      </c>
      <c r="D24" s="6">
        <v>7</v>
      </c>
      <c r="E24" s="6">
        <v>28</v>
      </c>
      <c r="F24" s="10">
        <v>5009.3</v>
      </c>
      <c r="G24" s="8" t="s">
        <v>13</v>
      </c>
      <c r="H24" s="8" t="s">
        <v>13</v>
      </c>
      <c r="I24" s="8" t="s">
        <v>13</v>
      </c>
    </row>
    <row r="25" spans="1:9" ht="20.25" customHeight="1">
      <c r="A25" s="9"/>
      <c r="B25" s="6"/>
      <c r="C25" s="6"/>
      <c r="D25" s="6"/>
      <c r="E25" s="6"/>
      <c r="F25" s="10"/>
      <c r="G25" s="6"/>
      <c r="H25" s="6"/>
      <c r="I25" s="6"/>
    </row>
    <row r="26" spans="1:9" ht="20.25" customHeight="1">
      <c r="A26" s="9" t="s">
        <v>34</v>
      </c>
      <c r="B26" s="6">
        <v>25</v>
      </c>
      <c r="C26" s="8" t="s">
        <v>13</v>
      </c>
      <c r="D26" s="6">
        <v>35</v>
      </c>
      <c r="E26" s="6">
        <v>6</v>
      </c>
      <c r="F26" s="10">
        <v>17.2</v>
      </c>
      <c r="G26" s="8" t="s">
        <v>13</v>
      </c>
      <c r="H26" s="8" t="s">
        <v>13</v>
      </c>
      <c r="I26" s="8" t="s">
        <v>13</v>
      </c>
    </row>
    <row r="27" spans="1:9" ht="20.25" customHeight="1">
      <c r="A27" s="9" t="s">
        <v>35</v>
      </c>
      <c r="B27" s="6">
        <v>25</v>
      </c>
      <c r="C27" s="8" t="s">
        <v>13</v>
      </c>
      <c r="D27" s="6">
        <v>35</v>
      </c>
      <c r="E27" s="6">
        <v>6</v>
      </c>
      <c r="F27" s="10">
        <v>17.2</v>
      </c>
      <c r="G27" s="8" t="s">
        <v>13</v>
      </c>
      <c r="H27" s="8" t="s">
        <v>13</v>
      </c>
      <c r="I27" s="8" t="s">
        <v>13</v>
      </c>
    </row>
    <row r="28" spans="1:9" ht="20.25" customHeight="1">
      <c r="A28" s="9"/>
      <c r="B28" s="6"/>
      <c r="C28" s="6"/>
      <c r="D28" s="6"/>
      <c r="E28" s="6"/>
      <c r="F28" s="10"/>
      <c r="G28" s="6"/>
      <c r="H28" s="6"/>
      <c r="I28" s="6"/>
    </row>
    <row r="29" spans="1:9" ht="20.25" customHeight="1">
      <c r="A29" s="9" t="s">
        <v>36</v>
      </c>
      <c r="B29" s="6">
        <f>SUM(B30:B31)</f>
        <v>273</v>
      </c>
      <c r="C29" s="6">
        <f>SUM(C30:C31)</f>
        <v>2</v>
      </c>
      <c r="D29" s="6">
        <f>SUM(D30:D31)</f>
        <v>321</v>
      </c>
      <c r="E29" s="6">
        <f>SUM(E30:E31)</f>
        <v>129</v>
      </c>
      <c r="F29" s="10">
        <f>SUM(F30:F31)</f>
        <v>1265.8</v>
      </c>
      <c r="G29" s="8" t="s">
        <v>13</v>
      </c>
      <c r="H29" s="8" t="s">
        <v>13</v>
      </c>
      <c r="I29" s="8" t="s">
        <v>13</v>
      </c>
    </row>
    <row r="30" spans="1:9" ht="20.25" customHeight="1">
      <c r="A30" s="9" t="s">
        <v>37</v>
      </c>
      <c r="B30" s="6">
        <v>182</v>
      </c>
      <c r="C30" s="6">
        <v>2</v>
      </c>
      <c r="D30" s="6">
        <v>208</v>
      </c>
      <c r="E30" s="6">
        <v>62</v>
      </c>
      <c r="F30" s="10">
        <v>189.3</v>
      </c>
      <c r="G30" s="8" t="s">
        <v>13</v>
      </c>
      <c r="H30" s="8" t="s">
        <v>13</v>
      </c>
      <c r="I30" s="8" t="s">
        <v>13</v>
      </c>
    </row>
    <row r="31" spans="1:9" ht="20.25" customHeight="1">
      <c r="A31" s="9" t="s">
        <v>38</v>
      </c>
      <c r="B31" s="6">
        <v>91</v>
      </c>
      <c r="C31" s="8" t="s">
        <v>13</v>
      </c>
      <c r="D31" s="6">
        <v>113</v>
      </c>
      <c r="E31" s="6">
        <v>67</v>
      </c>
      <c r="F31" s="10">
        <v>1076.5</v>
      </c>
      <c r="G31" s="8" t="s">
        <v>13</v>
      </c>
      <c r="H31" s="8" t="s">
        <v>13</v>
      </c>
      <c r="I31" s="8" t="s">
        <v>13</v>
      </c>
    </row>
    <row r="32" spans="1:9" ht="20.25" customHeight="1">
      <c r="A32" s="9"/>
      <c r="B32" s="6"/>
      <c r="C32" s="6"/>
      <c r="D32" s="6"/>
      <c r="E32" s="6"/>
      <c r="F32" s="10"/>
      <c r="G32" s="6"/>
      <c r="H32" s="6"/>
      <c r="I32" s="6"/>
    </row>
    <row r="33" spans="1:9" ht="20.25" customHeight="1">
      <c r="A33" s="9" t="s">
        <v>39</v>
      </c>
      <c r="B33" s="6">
        <v>102</v>
      </c>
      <c r="C33" s="8" t="s">
        <v>13</v>
      </c>
      <c r="D33" s="6">
        <v>128</v>
      </c>
      <c r="E33" s="6">
        <v>73</v>
      </c>
      <c r="F33" s="10">
        <v>230.1</v>
      </c>
      <c r="G33" s="8" t="s">
        <v>13</v>
      </c>
      <c r="H33" s="8" t="s">
        <v>13</v>
      </c>
      <c r="I33" s="8" t="s">
        <v>13</v>
      </c>
    </row>
    <row r="34" spans="1:9" ht="20.25" customHeight="1">
      <c r="A34" s="9" t="s">
        <v>41</v>
      </c>
      <c r="B34" s="6">
        <v>102</v>
      </c>
      <c r="C34" s="8" t="s">
        <v>13</v>
      </c>
      <c r="D34" s="6">
        <v>128</v>
      </c>
      <c r="E34" s="6">
        <v>73</v>
      </c>
      <c r="F34" s="10">
        <v>230.1</v>
      </c>
      <c r="G34" s="8" t="s">
        <v>13</v>
      </c>
      <c r="H34" s="8" t="s">
        <v>13</v>
      </c>
      <c r="I34" s="8" t="s">
        <v>13</v>
      </c>
    </row>
    <row r="35" spans="1:9" ht="20.25" customHeight="1">
      <c r="A35" s="9"/>
      <c r="B35" s="6"/>
      <c r="C35" s="6"/>
      <c r="D35" s="6"/>
      <c r="E35" s="6"/>
      <c r="F35" s="10"/>
      <c r="G35" s="6"/>
      <c r="H35" s="6"/>
      <c r="I35" s="6"/>
    </row>
    <row r="36" spans="1:9" ht="20.25" customHeight="1">
      <c r="A36" s="9" t="s">
        <v>42</v>
      </c>
      <c r="B36" s="6">
        <f>SUM(B37:B44)</f>
        <v>475</v>
      </c>
      <c r="C36" s="6">
        <f>SUM(C37:C44)</f>
        <v>8</v>
      </c>
      <c r="D36" s="6">
        <f>SUM(D37:D44)</f>
        <v>621</v>
      </c>
      <c r="E36" s="6">
        <f>SUM(E37:E44)</f>
        <v>253</v>
      </c>
      <c r="F36" s="10">
        <f>SUM(F37:F44)</f>
        <v>2170.1000000000004</v>
      </c>
      <c r="G36" s="8" t="s">
        <v>13</v>
      </c>
      <c r="H36" s="8" t="s">
        <v>13</v>
      </c>
      <c r="I36" s="8" t="s">
        <v>13</v>
      </c>
    </row>
    <row r="37" spans="1:9" ht="20.25" customHeight="1">
      <c r="A37" s="9" t="s">
        <v>43</v>
      </c>
      <c r="B37" s="6">
        <v>54</v>
      </c>
      <c r="C37" s="11">
        <v>3</v>
      </c>
      <c r="D37" s="6">
        <v>79</v>
      </c>
      <c r="E37" s="6">
        <v>24</v>
      </c>
      <c r="F37" s="10">
        <v>286.3</v>
      </c>
      <c r="G37" s="8" t="s">
        <v>13</v>
      </c>
      <c r="H37" s="8" t="s">
        <v>13</v>
      </c>
      <c r="I37" s="8" t="s">
        <v>13</v>
      </c>
    </row>
    <row r="38" spans="1:9" ht="20.25" customHeight="1">
      <c r="A38" s="9" t="s">
        <v>44</v>
      </c>
      <c r="B38" s="6">
        <v>20</v>
      </c>
      <c r="C38" s="8" t="s">
        <v>13</v>
      </c>
      <c r="D38" s="6">
        <v>36</v>
      </c>
      <c r="E38" s="6">
        <v>4</v>
      </c>
      <c r="F38" s="10">
        <v>28.7</v>
      </c>
      <c r="G38" s="8" t="s">
        <v>13</v>
      </c>
      <c r="H38" s="8" t="s">
        <v>13</v>
      </c>
      <c r="I38" s="8" t="s">
        <v>13</v>
      </c>
    </row>
    <row r="39" spans="1:9" ht="20.25" customHeight="1">
      <c r="A39" s="9" t="s">
        <v>45</v>
      </c>
      <c r="B39" s="6">
        <v>23</v>
      </c>
      <c r="C39" s="8" t="s">
        <v>13</v>
      </c>
      <c r="D39" s="6">
        <v>36</v>
      </c>
      <c r="E39" s="6">
        <v>9</v>
      </c>
      <c r="F39" s="10">
        <v>63.5</v>
      </c>
      <c r="G39" s="8" t="s">
        <v>13</v>
      </c>
      <c r="H39" s="8" t="s">
        <v>13</v>
      </c>
      <c r="I39" s="8" t="s">
        <v>13</v>
      </c>
    </row>
    <row r="40" spans="1:9" ht="20.25" customHeight="1">
      <c r="A40" s="9" t="s">
        <v>46</v>
      </c>
      <c r="B40" s="6">
        <v>27</v>
      </c>
      <c r="C40" s="8" t="s">
        <v>13</v>
      </c>
      <c r="D40" s="6">
        <v>45</v>
      </c>
      <c r="E40" s="6">
        <v>7</v>
      </c>
      <c r="F40" s="10">
        <v>26.1</v>
      </c>
      <c r="G40" s="8" t="s">
        <v>13</v>
      </c>
      <c r="H40" s="8" t="s">
        <v>13</v>
      </c>
      <c r="I40" s="8" t="s">
        <v>13</v>
      </c>
    </row>
    <row r="41" spans="1:9" ht="20.25" customHeight="1">
      <c r="A41" s="9" t="s">
        <v>47</v>
      </c>
      <c r="B41" s="6">
        <v>26</v>
      </c>
      <c r="C41" s="8" t="s">
        <v>13</v>
      </c>
      <c r="D41" s="6">
        <v>36</v>
      </c>
      <c r="E41" s="6">
        <v>17</v>
      </c>
      <c r="F41" s="10">
        <v>132.8</v>
      </c>
      <c r="G41" s="8" t="s">
        <v>13</v>
      </c>
      <c r="H41" s="8" t="s">
        <v>13</v>
      </c>
      <c r="I41" s="8" t="s">
        <v>13</v>
      </c>
    </row>
    <row r="42" spans="1:9" ht="20.25" customHeight="1">
      <c r="A42" s="9" t="s">
        <v>48</v>
      </c>
      <c r="B42" s="6">
        <v>82</v>
      </c>
      <c r="C42" s="6">
        <v>4</v>
      </c>
      <c r="D42" s="6">
        <v>103</v>
      </c>
      <c r="E42" s="6">
        <v>54</v>
      </c>
      <c r="F42" s="10">
        <v>705.1</v>
      </c>
      <c r="G42" s="8" t="s">
        <v>13</v>
      </c>
      <c r="H42" s="8" t="s">
        <v>13</v>
      </c>
      <c r="I42" s="8" t="s">
        <v>13</v>
      </c>
    </row>
    <row r="43" spans="1:9" ht="20.25" customHeight="1">
      <c r="A43" s="9" t="s">
        <v>49</v>
      </c>
      <c r="B43" s="6">
        <v>102</v>
      </c>
      <c r="C43" s="8" t="s">
        <v>13</v>
      </c>
      <c r="D43" s="6">
        <v>106</v>
      </c>
      <c r="E43" s="6">
        <v>15</v>
      </c>
      <c r="F43" s="10">
        <v>99.4</v>
      </c>
      <c r="G43" s="8" t="s">
        <v>13</v>
      </c>
      <c r="H43" s="8" t="s">
        <v>13</v>
      </c>
      <c r="I43" s="8" t="s">
        <v>13</v>
      </c>
    </row>
    <row r="44" spans="1:9" ht="20.25" customHeight="1">
      <c r="A44" s="9" t="s">
        <v>50</v>
      </c>
      <c r="B44" s="6">
        <v>141</v>
      </c>
      <c r="C44" s="6">
        <v>1</v>
      </c>
      <c r="D44" s="6">
        <v>180</v>
      </c>
      <c r="E44" s="6">
        <v>123</v>
      </c>
      <c r="F44" s="10">
        <v>828.2</v>
      </c>
      <c r="G44" s="8" t="s">
        <v>13</v>
      </c>
      <c r="H44" s="8" t="s">
        <v>13</v>
      </c>
      <c r="I44" s="8" t="s">
        <v>13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A5:A7"/>
    <mergeCell ref="B5:B7"/>
    <mergeCell ref="C5:G5"/>
    <mergeCell ref="H5:H7"/>
    <mergeCell ref="I5:I7"/>
    <mergeCell ref="C6:C7"/>
    <mergeCell ref="D6:D7"/>
    <mergeCell ref="E6:G6"/>
    <mergeCell ref="A11:A13"/>
    <mergeCell ref="B11:B13"/>
    <mergeCell ref="C11:G11"/>
    <mergeCell ref="H11:H13"/>
    <mergeCell ref="I11:I13"/>
    <mergeCell ref="C12:C13"/>
    <mergeCell ref="D12:D13"/>
    <mergeCell ref="E12:G12"/>
  </mergeCells>
  <printOptions/>
  <pageMargins left="0.75" right="0.75" top="1" bottom="1" header="0.512" footer="0.512"/>
  <pageSetup fitToHeight="1" fitToWidth="1" orientation="portrait" paperSize="9" scale="82" r:id="rId1"/>
  <headerFooter alignWithMargins="0">
    <oddHeader>&amp;L第６章　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5" zoomScaleNormal="85" zoomScalePageLayoutView="0" workbookViewId="0" topLeftCell="A1">
      <selection activeCell="E7" sqref="E7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6" width="8.25390625" style="1" customWidth="1"/>
    <col min="7" max="7" width="8.25390625" style="0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16</v>
      </c>
      <c r="D6" s="17" t="s">
        <v>17</v>
      </c>
      <c r="E6" s="16" t="s">
        <v>18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2" t="s">
        <v>12</v>
      </c>
      <c r="H7" s="16"/>
      <c r="I7" s="17"/>
    </row>
    <row r="8" spans="1:9" ht="20.25" customHeight="1">
      <c r="A8" s="5">
        <v>15</v>
      </c>
      <c r="B8" s="6">
        <f>B14+B26+B29+B33+B36</f>
        <v>1431</v>
      </c>
      <c r="C8" s="6">
        <f>C14+C26+C29+C36</f>
        <v>60</v>
      </c>
      <c r="D8" s="6">
        <f aca="true" t="shared" si="0" ref="D8:I8">D14+D26+D29+D33+D36</f>
        <v>1805</v>
      </c>
      <c r="E8" s="6">
        <f t="shared" si="0"/>
        <v>827</v>
      </c>
      <c r="F8" s="6">
        <f t="shared" si="0"/>
        <v>12388.470000000001</v>
      </c>
      <c r="G8" s="6">
        <f t="shared" si="0"/>
        <v>78065</v>
      </c>
      <c r="H8" s="6">
        <f t="shared" si="0"/>
        <v>2535287</v>
      </c>
      <c r="I8" s="6">
        <f t="shared" si="0"/>
        <v>6801</v>
      </c>
    </row>
    <row r="9" ht="20.25" customHeight="1"/>
    <row r="10" ht="20.25" customHeight="1">
      <c r="A10" t="s">
        <v>52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16</v>
      </c>
      <c r="D12" s="17" t="s">
        <v>17</v>
      </c>
      <c r="E12" s="16" t="s">
        <v>18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2" t="s">
        <v>12</v>
      </c>
      <c r="H13" s="16"/>
      <c r="I13" s="17"/>
    </row>
    <row r="14" spans="1:9" ht="20.25" customHeight="1">
      <c r="A14" s="9" t="s">
        <v>19</v>
      </c>
      <c r="B14" s="6">
        <v>482</v>
      </c>
      <c r="C14" s="6">
        <v>26</v>
      </c>
      <c r="D14" s="6">
        <v>664</v>
      </c>
      <c r="E14" s="6">
        <v>285</v>
      </c>
      <c r="F14" s="13">
        <v>7957.41</v>
      </c>
      <c r="G14" s="6">
        <v>29007</v>
      </c>
      <c r="H14" s="6">
        <v>1316276</v>
      </c>
      <c r="I14" s="6">
        <v>2731</v>
      </c>
    </row>
    <row r="15" spans="1:9" ht="20.25" customHeight="1">
      <c r="A15" s="9" t="s">
        <v>21</v>
      </c>
      <c r="B15" s="6">
        <v>26</v>
      </c>
      <c r="C15" s="8" t="s">
        <v>22</v>
      </c>
      <c r="D15" s="6">
        <v>40</v>
      </c>
      <c r="E15" s="6">
        <v>18</v>
      </c>
      <c r="F15" s="13">
        <v>124.96</v>
      </c>
      <c r="G15" s="6">
        <v>1317</v>
      </c>
      <c r="H15" s="6">
        <v>35562</v>
      </c>
      <c r="I15" s="6">
        <v>1368</v>
      </c>
    </row>
    <row r="16" spans="1:9" ht="20.25" customHeight="1">
      <c r="A16" s="9" t="s">
        <v>23</v>
      </c>
      <c r="B16" s="6">
        <v>93</v>
      </c>
      <c r="C16" s="6">
        <v>5</v>
      </c>
      <c r="D16" s="6">
        <v>98</v>
      </c>
      <c r="E16" s="6">
        <v>93</v>
      </c>
      <c r="F16" s="13">
        <v>636.42</v>
      </c>
      <c r="G16" s="6">
        <v>6604</v>
      </c>
      <c r="H16" s="6">
        <v>129500</v>
      </c>
      <c r="I16" s="6">
        <v>1392</v>
      </c>
    </row>
    <row r="17" spans="1:9" ht="20.25" customHeight="1">
      <c r="A17" s="9" t="s">
        <v>25</v>
      </c>
      <c r="B17" s="6">
        <v>26</v>
      </c>
      <c r="C17" s="8" t="s">
        <v>22</v>
      </c>
      <c r="D17" s="6">
        <v>22</v>
      </c>
      <c r="E17" s="6">
        <v>26</v>
      </c>
      <c r="F17" s="13">
        <v>197.94</v>
      </c>
      <c r="G17" s="6">
        <v>2295</v>
      </c>
      <c r="H17" s="6">
        <v>63467</v>
      </c>
      <c r="I17" s="6">
        <v>2441</v>
      </c>
    </row>
    <row r="18" spans="1:9" ht="20.25" customHeight="1">
      <c r="A18" s="9" t="s">
        <v>26</v>
      </c>
      <c r="B18" s="6">
        <v>18</v>
      </c>
      <c r="C18" s="6">
        <v>1</v>
      </c>
      <c r="D18" s="6">
        <v>20</v>
      </c>
      <c r="E18" s="6">
        <v>10</v>
      </c>
      <c r="F18" s="13">
        <v>43.08</v>
      </c>
      <c r="G18" s="6">
        <v>633</v>
      </c>
      <c r="H18" s="6">
        <v>17350</v>
      </c>
      <c r="I18" s="6">
        <v>964</v>
      </c>
    </row>
    <row r="19" spans="1:9" ht="20.25" customHeight="1">
      <c r="A19" s="9" t="s">
        <v>27</v>
      </c>
      <c r="B19" s="6">
        <v>51</v>
      </c>
      <c r="C19" s="6">
        <v>3</v>
      </c>
      <c r="D19" s="6">
        <v>44</v>
      </c>
      <c r="E19" s="6">
        <v>52</v>
      </c>
      <c r="F19" s="13">
        <v>213.01</v>
      </c>
      <c r="G19" s="6">
        <v>1430</v>
      </c>
      <c r="H19" s="6">
        <v>53900</v>
      </c>
      <c r="I19" s="6">
        <v>1057</v>
      </c>
    </row>
    <row r="20" spans="1:9" ht="20.25" customHeight="1">
      <c r="A20" s="9" t="s">
        <v>28</v>
      </c>
      <c r="B20" s="6">
        <v>20</v>
      </c>
      <c r="C20" s="6">
        <v>9</v>
      </c>
      <c r="D20" s="6">
        <v>21</v>
      </c>
      <c r="E20" s="6">
        <v>9</v>
      </c>
      <c r="F20" s="13">
        <v>35.9</v>
      </c>
      <c r="G20" s="6">
        <v>330</v>
      </c>
      <c r="H20" s="6">
        <v>5715</v>
      </c>
      <c r="I20" s="6">
        <v>286</v>
      </c>
    </row>
    <row r="21" spans="1:9" ht="20.25" customHeight="1">
      <c r="A21" s="9" t="s">
        <v>29</v>
      </c>
      <c r="B21" s="6">
        <v>18</v>
      </c>
      <c r="C21" s="6">
        <v>1</v>
      </c>
      <c r="D21" s="6">
        <v>23</v>
      </c>
      <c r="E21" s="6">
        <v>11</v>
      </c>
      <c r="F21" s="13">
        <v>66.15</v>
      </c>
      <c r="G21" s="6">
        <v>750</v>
      </c>
      <c r="H21" s="6">
        <v>17358</v>
      </c>
      <c r="I21" s="6">
        <v>964</v>
      </c>
    </row>
    <row r="22" spans="1:9" ht="20.25" customHeight="1">
      <c r="A22" s="9" t="s">
        <v>31</v>
      </c>
      <c r="B22" s="6">
        <v>173</v>
      </c>
      <c r="C22" s="6">
        <v>6</v>
      </c>
      <c r="D22" s="6">
        <v>328</v>
      </c>
      <c r="E22" s="6">
        <v>31</v>
      </c>
      <c r="F22" s="13">
        <v>223.07</v>
      </c>
      <c r="G22" s="6">
        <v>1488</v>
      </c>
      <c r="H22" s="6">
        <v>201298</v>
      </c>
      <c r="I22" s="6">
        <v>1164</v>
      </c>
    </row>
    <row r="23" spans="1:9" ht="20.25" customHeight="1">
      <c r="A23" s="9" t="s">
        <v>32</v>
      </c>
      <c r="B23" s="6">
        <v>32</v>
      </c>
      <c r="C23" s="6">
        <v>1</v>
      </c>
      <c r="D23" s="6">
        <v>58</v>
      </c>
      <c r="E23" s="6">
        <v>1</v>
      </c>
      <c r="F23" s="13">
        <v>0.8</v>
      </c>
      <c r="G23" s="8" t="s">
        <v>30</v>
      </c>
      <c r="H23" s="6">
        <v>18767</v>
      </c>
      <c r="I23" s="6">
        <v>586</v>
      </c>
    </row>
    <row r="24" spans="1:9" ht="20.25" customHeight="1">
      <c r="A24" s="9" t="s">
        <v>33</v>
      </c>
      <c r="B24" s="6">
        <v>25</v>
      </c>
      <c r="C24" s="8" t="s">
        <v>22</v>
      </c>
      <c r="D24" s="6">
        <v>10</v>
      </c>
      <c r="E24" s="6">
        <v>34</v>
      </c>
      <c r="F24" s="13">
        <v>6417.08</v>
      </c>
      <c r="G24" s="6">
        <v>14160</v>
      </c>
      <c r="H24" s="6">
        <v>773359</v>
      </c>
      <c r="I24" s="6">
        <v>30934</v>
      </c>
    </row>
    <row r="25" spans="1:9" ht="20.25" customHeight="1">
      <c r="A25" s="9"/>
      <c r="B25" s="6"/>
      <c r="C25" s="6"/>
      <c r="D25" s="6"/>
      <c r="E25" s="6"/>
      <c r="F25" s="13"/>
      <c r="G25" s="6"/>
      <c r="H25" s="6"/>
      <c r="I25" s="6"/>
    </row>
    <row r="26" spans="1:9" ht="20.25" customHeight="1">
      <c r="A26" s="9" t="s">
        <v>34</v>
      </c>
      <c r="B26" s="6">
        <v>29</v>
      </c>
      <c r="C26" s="6">
        <v>1</v>
      </c>
      <c r="D26" s="6">
        <v>38</v>
      </c>
      <c r="E26" s="6">
        <v>9</v>
      </c>
      <c r="F26" s="13">
        <v>23.51</v>
      </c>
      <c r="G26" s="6">
        <v>308</v>
      </c>
      <c r="H26" s="6">
        <v>6250</v>
      </c>
      <c r="I26" s="6">
        <v>216</v>
      </c>
    </row>
    <row r="27" spans="1:9" ht="20.25" customHeight="1">
      <c r="A27" s="9" t="s">
        <v>35</v>
      </c>
      <c r="B27" s="6">
        <v>29</v>
      </c>
      <c r="C27" s="6">
        <v>1</v>
      </c>
      <c r="D27" s="6">
        <v>38</v>
      </c>
      <c r="E27" s="6">
        <v>9</v>
      </c>
      <c r="F27" s="13">
        <v>23.51</v>
      </c>
      <c r="G27" s="6">
        <v>308</v>
      </c>
      <c r="H27" s="6">
        <v>6250</v>
      </c>
      <c r="I27" s="6">
        <v>216</v>
      </c>
    </row>
    <row r="28" spans="1:9" ht="20.25" customHeight="1">
      <c r="A28" s="9"/>
      <c r="B28" s="6"/>
      <c r="C28" s="6"/>
      <c r="D28" s="6"/>
      <c r="E28" s="6"/>
      <c r="F28" s="13"/>
      <c r="G28" s="6"/>
      <c r="H28" s="6"/>
      <c r="I28" s="6"/>
    </row>
    <row r="29" spans="1:9" ht="20.25" customHeight="1">
      <c r="A29" s="9" t="s">
        <v>36</v>
      </c>
      <c r="B29" s="6">
        <v>320</v>
      </c>
      <c r="C29" s="6">
        <v>21</v>
      </c>
      <c r="D29" s="6">
        <v>375</v>
      </c>
      <c r="E29" s="6">
        <v>161</v>
      </c>
      <c r="F29" s="13">
        <v>1846.71</v>
      </c>
      <c r="G29" s="6">
        <v>12519</v>
      </c>
      <c r="H29" s="6">
        <v>317626</v>
      </c>
      <c r="I29" s="6">
        <v>993</v>
      </c>
    </row>
    <row r="30" spans="1:9" ht="20.25" customHeight="1">
      <c r="A30" s="9" t="s">
        <v>37</v>
      </c>
      <c r="B30" s="6">
        <v>217</v>
      </c>
      <c r="C30" s="6">
        <v>16</v>
      </c>
      <c r="D30" s="6">
        <v>241</v>
      </c>
      <c r="E30" s="6">
        <v>83</v>
      </c>
      <c r="F30" s="13">
        <v>731.37</v>
      </c>
      <c r="G30" s="6">
        <v>6513</v>
      </c>
      <c r="H30" s="6">
        <v>93733</v>
      </c>
      <c r="I30" s="6">
        <v>432</v>
      </c>
    </row>
    <row r="31" spans="1:9" ht="20.25" customHeight="1">
      <c r="A31" s="9" t="s">
        <v>38</v>
      </c>
      <c r="B31" s="6">
        <v>103</v>
      </c>
      <c r="C31" s="6">
        <v>5</v>
      </c>
      <c r="D31" s="6">
        <v>134</v>
      </c>
      <c r="E31" s="6">
        <v>78</v>
      </c>
      <c r="F31" s="13">
        <v>1115.34</v>
      </c>
      <c r="G31" s="6">
        <v>6006</v>
      </c>
      <c r="H31" s="6">
        <v>223893</v>
      </c>
      <c r="I31" s="6">
        <v>2174</v>
      </c>
    </row>
    <row r="32" spans="1:9" ht="20.25" customHeight="1">
      <c r="A32" s="9"/>
      <c r="B32" s="6"/>
      <c r="C32" s="6"/>
      <c r="D32" s="6"/>
      <c r="E32" s="6"/>
      <c r="F32" s="13"/>
      <c r="G32" s="6"/>
      <c r="H32" s="6"/>
      <c r="I32" s="6"/>
    </row>
    <row r="33" spans="1:9" ht="20.25" customHeight="1">
      <c r="A33" s="9" t="s">
        <v>39</v>
      </c>
      <c r="B33" s="6">
        <v>106</v>
      </c>
      <c r="C33" s="8" t="s">
        <v>40</v>
      </c>
      <c r="D33" s="6">
        <v>115</v>
      </c>
      <c r="E33" s="6">
        <v>98</v>
      </c>
      <c r="F33" s="13">
        <v>263.89</v>
      </c>
      <c r="G33" s="6">
        <v>3179</v>
      </c>
      <c r="H33" s="6">
        <v>141600</v>
      </c>
      <c r="I33" s="6">
        <v>1336</v>
      </c>
    </row>
    <row r="34" spans="1:9" ht="20.25" customHeight="1">
      <c r="A34" s="9" t="s">
        <v>41</v>
      </c>
      <c r="B34" s="6">
        <v>106</v>
      </c>
      <c r="C34" s="8" t="s">
        <v>30</v>
      </c>
      <c r="D34" s="6">
        <v>115</v>
      </c>
      <c r="E34" s="6">
        <v>98</v>
      </c>
      <c r="F34" s="13">
        <v>263.89</v>
      </c>
      <c r="G34" s="6">
        <v>3179</v>
      </c>
      <c r="H34" s="6">
        <v>141600</v>
      </c>
      <c r="I34" s="6">
        <v>1336</v>
      </c>
    </row>
    <row r="35" spans="1:9" ht="20.25" customHeight="1">
      <c r="A35" s="9"/>
      <c r="B35" s="6"/>
      <c r="C35" s="6"/>
      <c r="D35" s="6"/>
      <c r="E35" s="6"/>
      <c r="F35" s="13"/>
      <c r="G35" s="6"/>
      <c r="H35" s="6"/>
      <c r="I35" s="6"/>
    </row>
    <row r="36" spans="1:9" ht="20.25" customHeight="1">
      <c r="A36" s="9" t="s">
        <v>42</v>
      </c>
      <c r="B36" s="6">
        <v>494</v>
      </c>
      <c r="C36" s="6">
        <v>12</v>
      </c>
      <c r="D36" s="6">
        <v>613</v>
      </c>
      <c r="E36" s="6">
        <v>274</v>
      </c>
      <c r="F36" s="13">
        <v>2296.95</v>
      </c>
      <c r="G36" s="6">
        <v>33052</v>
      </c>
      <c r="H36" s="6">
        <v>753535</v>
      </c>
      <c r="I36" s="6">
        <v>1525</v>
      </c>
    </row>
    <row r="37" spans="1:9" ht="20.25" customHeight="1">
      <c r="A37" s="9" t="s">
        <v>43</v>
      </c>
      <c r="B37" s="6">
        <v>51</v>
      </c>
      <c r="C37" s="8" t="s">
        <v>22</v>
      </c>
      <c r="D37" s="6">
        <v>70</v>
      </c>
      <c r="E37" s="6">
        <v>25</v>
      </c>
      <c r="F37" s="13">
        <v>311</v>
      </c>
      <c r="G37" s="6">
        <v>4842</v>
      </c>
      <c r="H37" s="6">
        <v>81990</v>
      </c>
      <c r="I37" s="6">
        <v>1608</v>
      </c>
    </row>
    <row r="38" spans="1:9" ht="20.25" customHeight="1">
      <c r="A38" s="9" t="s">
        <v>44</v>
      </c>
      <c r="B38" s="6">
        <v>20</v>
      </c>
      <c r="C38" s="8" t="s">
        <v>22</v>
      </c>
      <c r="D38" s="6">
        <v>38</v>
      </c>
      <c r="E38" s="6">
        <v>5</v>
      </c>
      <c r="F38" s="13">
        <v>31.43</v>
      </c>
      <c r="G38" s="6">
        <v>348</v>
      </c>
      <c r="H38" s="6">
        <v>17738</v>
      </c>
      <c r="I38" s="6">
        <v>887</v>
      </c>
    </row>
    <row r="39" spans="1:9" ht="20.25" customHeight="1">
      <c r="A39" s="9" t="s">
        <v>45</v>
      </c>
      <c r="B39" s="6">
        <v>20</v>
      </c>
      <c r="C39" s="8" t="s">
        <v>22</v>
      </c>
      <c r="D39" s="6">
        <v>36</v>
      </c>
      <c r="E39" s="6">
        <v>13</v>
      </c>
      <c r="F39" s="13">
        <v>70.71</v>
      </c>
      <c r="G39" s="6">
        <v>760</v>
      </c>
      <c r="H39" s="6">
        <v>21986</v>
      </c>
      <c r="I39" s="6">
        <v>1099</v>
      </c>
    </row>
    <row r="40" spans="1:9" ht="20.25" customHeight="1">
      <c r="A40" s="9" t="s">
        <v>46</v>
      </c>
      <c r="B40" s="6">
        <v>20</v>
      </c>
      <c r="C40" s="8" t="s">
        <v>22</v>
      </c>
      <c r="D40" s="6">
        <v>27</v>
      </c>
      <c r="E40" s="6">
        <v>10</v>
      </c>
      <c r="F40" s="13">
        <v>31.9</v>
      </c>
      <c r="G40" s="6">
        <v>645</v>
      </c>
      <c r="H40" s="6">
        <v>41392</v>
      </c>
      <c r="I40" s="6">
        <v>2070</v>
      </c>
    </row>
    <row r="41" spans="1:9" ht="20.25" customHeight="1">
      <c r="A41" s="9" t="s">
        <v>47</v>
      </c>
      <c r="B41" s="6">
        <v>31</v>
      </c>
      <c r="C41" s="8" t="s">
        <v>22</v>
      </c>
      <c r="D41" s="6">
        <v>40</v>
      </c>
      <c r="E41" s="6">
        <v>21</v>
      </c>
      <c r="F41" s="13">
        <v>168.03</v>
      </c>
      <c r="G41" s="6">
        <v>1675</v>
      </c>
      <c r="H41" s="6">
        <v>48300</v>
      </c>
      <c r="I41" s="6">
        <v>1558</v>
      </c>
    </row>
    <row r="42" spans="1:9" ht="20.25" customHeight="1">
      <c r="A42" s="9" t="s">
        <v>48</v>
      </c>
      <c r="B42" s="6">
        <v>99</v>
      </c>
      <c r="C42" s="6">
        <v>10</v>
      </c>
      <c r="D42" s="6">
        <v>118</v>
      </c>
      <c r="E42" s="6">
        <v>50</v>
      </c>
      <c r="F42" s="13">
        <v>637.81</v>
      </c>
      <c r="G42" s="6">
        <v>9400</v>
      </c>
      <c r="H42" s="6">
        <v>234398</v>
      </c>
      <c r="I42" s="6">
        <v>2368</v>
      </c>
    </row>
    <row r="43" spans="1:9" ht="20.25" customHeight="1">
      <c r="A43" s="9" t="s">
        <v>49</v>
      </c>
      <c r="B43" s="6">
        <v>106</v>
      </c>
      <c r="C43" s="6">
        <v>1</v>
      </c>
      <c r="D43" s="6">
        <v>101</v>
      </c>
      <c r="E43" s="6">
        <v>23</v>
      </c>
      <c r="F43" s="13">
        <v>136.77</v>
      </c>
      <c r="G43" s="6">
        <v>1656</v>
      </c>
      <c r="H43" s="6">
        <v>61317</v>
      </c>
      <c r="I43" s="6">
        <v>578</v>
      </c>
    </row>
    <row r="44" spans="1:9" ht="20.25" customHeight="1">
      <c r="A44" s="9" t="s">
        <v>50</v>
      </c>
      <c r="B44" s="6">
        <v>147</v>
      </c>
      <c r="C44" s="6">
        <v>1</v>
      </c>
      <c r="D44" s="6">
        <v>183</v>
      </c>
      <c r="E44" s="6">
        <v>127</v>
      </c>
      <c r="F44" s="13">
        <v>909.3</v>
      </c>
      <c r="G44" s="6">
        <v>13726</v>
      </c>
      <c r="H44" s="6">
        <v>246414</v>
      </c>
      <c r="I44" s="6">
        <v>1676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H5:H7"/>
    <mergeCell ref="I5:I7"/>
    <mergeCell ref="E6:G6"/>
    <mergeCell ref="C5:G5"/>
    <mergeCell ref="D6:D7"/>
    <mergeCell ref="C6:C7"/>
    <mergeCell ref="I11:I13"/>
    <mergeCell ref="C12:C13"/>
    <mergeCell ref="D12:D13"/>
    <mergeCell ref="E12:G12"/>
    <mergeCell ref="B5:B7"/>
    <mergeCell ref="A5:A7"/>
    <mergeCell ref="A11:A13"/>
    <mergeCell ref="B11:B13"/>
    <mergeCell ref="C11:G11"/>
    <mergeCell ref="H11:H13"/>
  </mergeCells>
  <printOptions/>
  <pageMargins left="0.75" right="0.75" top="1" bottom="1" header="0.512" footer="0.512"/>
  <pageSetup fitToHeight="1" fitToWidth="1" orientation="portrait" paperSize="9" scale="82" r:id="rId1"/>
  <headerFooter alignWithMargins="0">
    <oddHeader>&amp;L第６章　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5" zoomScaleNormal="85" zoomScalePageLayoutView="0" workbookViewId="0" topLeftCell="A13">
      <selection activeCell="E7" sqref="E7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7" width="8.25390625" style="1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16</v>
      </c>
      <c r="D6" s="17" t="s">
        <v>17</v>
      </c>
      <c r="E6" s="16" t="s">
        <v>18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4" t="s">
        <v>12</v>
      </c>
      <c r="H7" s="16"/>
      <c r="I7" s="17"/>
    </row>
    <row r="8" spans="1:9" ht="20.25" customHeight="1">
      <c r="A8" s="5">
        <v>10</v>
      </c>
      <c r="B8" s="6">
        <f>B14+B26+B29+B33+B36</f>
        <v>1500</v>
      </c>
      <c r="C8" s="6">
        <f>C14+C26+C29+C36</f>
        <v>30</v>
      </c>
      <c r="D8" s="6">
        <f aca="true" t="shared" si="0" ref="D8:I8">D14+D26+D29+D33+D36</f>
        <v>1776</v>
      </c>
      <c r="E8" s="6">
        <f t="shared" si="0"/>
        <v>960</v>
      </c>
      <c r="F8" s="6">
        <f t="shared" si="0"/>
        <v>13967.44</v>
      </c>
      <c r="G8" s="6">
        <f t="shared" si="0"/>
        <v>96676</v>
      </c>
      <c r="H8" s="6">
        <f t="shared" si="0"/>
        <v>3595770</v>
      </c>
      <c r="I8" s="6">
        <f t="shared" si="0"/>
        <v>8427</v>
      </c>
    </row>
    <row r="9" ht="20.25" customHeight="1"/>
    <row r="10" ht="20.25" customHeight="1">
      <c r="A10" t="s">
        <v>53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16</v>
      </c>
      <c r="D12" s="17" t="s">
        <v>17</v>
      </c>
      <c r="E12" s="16" t="s">
        <v>18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4" t="s">
        <v>12</v>
      </c>
      <c r="H13" s="16"/>
      <c r="I13" s="17"/>
    </row>
    <row r="14" spans="1:9" ht="20.25" customHeight="1">
      <c r="A14" s="9" t="s">
        <v>19</v>
      </c>
      <c r="B14" s="6">
        <v>497</v>
      </c>
      <c r="C14" s="6">
        <v>19</v>
      </c>
      <c r="D14" s="6">
        <v>587</v>
      </c>
      <c r="E14" s="6">
        <v>372</v>
      </c>
      <c r="F14" s="13">
        <v>9540.08</v>
      </c>
      <c r="G14" s="6">
        <v>49003</v>
      </c>
      <c r="H14" s="6">
        <v>2209237</v>
      </c>
      <c r="I14" s="6">
        <v>4445</v>
      </c>
    </row>
    <row r="15" spans="1:9" ht="20.25" customHeight="1">
      <c r="A15" s="9" t="s">
        <v>21</v>
      </c>
      <c r="B15" s="6">
        <v>31</v>
      </c>
      <c r="C15" s="14">
        <v>1</v>
      </c>
      <c r="D15" s="6">
        <v>44</v>
      </c>
      <c r="E15" s="6">
        <v>20</v>
      </c>
      <c r="F15" s="13">
        <v>109.46</v>
      </c>
      <c r="G15" s="6">
        <v>1297</v>
      </c>
      <c r="H15" s="6">
        <v>39685</v>
      </c>
      <c r="I15" s="6">
        <v>1280</v>
      </c>
    </row>
    <row r="16" spans="1:9" ht="20.25" customHeight="1">
      <c r="A16" s="9" t="s">
        <v>23</v>
      </c>
      <c r="B16" s="6">
        <v>93</v>
      </c>
      <c r="C16" s="8" t="s">
        <v>24</v>
      </c>
      <c r="D16" s="6">
        <v>95</v>
      </c>
      <c r="E16" s="6">
        <v>100</v>
      </c>
      <c r="F16" s="13">
        <v>627.37</v>
      </c>
      <c r="G16" s="6">
        <v>8523</v>
      </c>
      <c r="H16" s="6">
        <v>133264</v>
      </c>
      <c r="I16" s="6">
        <v>1433</v>
      </c>
    </row>
    <row r="17" spans="1:9" ht="20.25" customHeight="1">
      <c r="A17" s="9" t="s">
        <v>25</v>
      </c>
      <c r="B17" s="6">
        <v>24</v>
      </c>
      <c r="C17" s="8" t="s">
        <v>22</v>
      </c>
      <c r="D17" s="6">
        <v>18</v>
      </c>
      <c r="E17" s="6">
        <v>28</v>
      </c>
      <c r="F17" s="13">
        <v>177.41</v>
      </c>
      <c r="G17" s="6">
        <v>2615</v>
      </c>
      <c r="H17" s="6">
        <v>56936</v>
      </c>
      <c r="I17" s="6">
        <v>2372</v>
      </c>
    </row>
    <row r="18" spans="1:9" ht="20.25" customHeight="1">
      <c r="A18" s="9" t="s">
        <v>26</v>
      </c>
      <c r="B18" s="6">
        <v>20</v>
      </c>
      <c r="C18" s="8" t="s">
        <v>22</v>
      </c>
      <c r="D18" s="6">
        <v>23</v>
      </c>
      <c r="E18" s="6">
        <v>15</v>
      </c>
      <c r="F18" s="13">
        <v>59.31</v>
      </c>
      <c r="G18" s="6">
        <v>908</v>
      </c>
      <c r="H18" s="6">
        <v>17154</v>
      </c>
      <c r="I18" s="6">
        <v>858</v>
      </c>
    </row>
    <row r="19" spans="1:9" ht="20.25" customHeight="1">
      <c r="A19" s="9" t="s">
        <v>27</v>
      </c>
      <c r="B19" s="6">
        <v>59</v>
      </c>
      <c r="C19" s="8" t="s">
        <v>22</v>
      </c>
      <c r="D19" s="6">
        <v>55</v>
      </c>
      <c r="E19" s="6">
        <v>60</v>
      </c>
      <c r="F19" s="13">
        <v>242.41</v>
      </c>
      <c r="G19" s="6">
        <v>3259</v>
      </c>
      <c r="H19" s="6">
        <v>59237</v>
      </c>
      <c r="I19" s="6">
        <v>1004</v>
      </c>
    </row>
    <row r="20" spans="1:9" ht="20.25" customHeight="1">
      <c r="A20" s="9" t="s">
        <v>28</v>
      </c>
      <c r="B20" s="6">
        <v>14</v>
      </c>
      <c r="C20" s="6">
        <v>8</v>
      </c>
      <c r="D20" s="6">
        <v>14</v>
      </c>
      <c r="E20" s="6">
        <v>11</v>
      </c>
      <c r="F20" s="13">
        <v>33.48</v>
      </c>
      <c r="G20" s="6">
        <v>272</v>
      </c>
      <c r="H20" s="6">
        <v>5900</v>
      </c>
      <c r="I20" s="6">
        <v>421</v>
      </c>
    </row>
    <row r="21" spans="1:9" ht="20.25" customHeight="1">
      <c r="A21" s="9" t="s">
        <v>29</v>
      </c>
      <c r="B21" s="6">
        <v>19</v>
      </c>
      <c r="C21" s="6">
        <v>3</v>
      </c>
      <c r="D21" s="6">
        <v>7</v>
      </c>
      <c r="E21" s="6">
        <v>27</v>
      </c>
      <c r="F21" s="13">
        <v>96.89</v>
      </c>
      <c r="G21" s="6">
        <v>2005</v>
      </c>
      <c r="H21" s="6">
        <v>20150</v>
      </c>
      <c r="I21" s="6">
        <v>1061</v>
      </c>
    </row>
    <row r="22" spans="1:9" ht="20.25" customHeight="1">
      <c r="A22" s="9" t="s">
        <v>31</v>
      </c>
      <c r="B22" s="6">
        <v>174</v>
      </c>
      <c r="C22" s="6">
        <v>7</v>
      </c>
      <c r="D22" s="6">
        <v>270</v>
      </c>
      <c r="E22" s="6">
        <v>67</v>
      </c>
      <c r="F22" s="13">
        <v>262.9</v>
      </c>
      <c r="G22" s="6">
        <v>4459</v>
      </c>
      <c r="H22" s="6">
        <v>267020</v>
      </c>
      <c r="I22" s="6">
        <v>1535</v>
      </c>
    </row>
    <row r="23" spans="1:9" ht="20.25" customHeight="1">
      <c r="A23" s="9" t="s">
        <v>32</v>
      </c>
      <c r="B23" s="6">
        <v>36</v>
      </c>
      <c r="C23" s="8" t="s">
        <v>30</v>
      </c>
      <c r="D23" s="6">
        <v>54</v>
      </c>
      <c r="E23" s="6">
        <v>1</v>
      </c>
      <c r="F23" s="13">
        <v>9.97</v>
      </c>
      <c r="G23" s="6">
        <v>75</v>
      </c>
      <c r="H23" s="6">
        <v>17905</v>
      </c>
      <c r="I23" s="6">
        <v>497</v>
      </c>
    </row>
    <row r="24" spans="1:9" ht="20.25" customHeight="1">
      <c r="A24" s="9" t="s">
        <v>33</v>
      </c>
      <c r="B24" s="6">
        <v>27</v>
      </c>
      <c r="C24" s="8" t="s">
        <v>22</v>
      </c>
      <c r="D24" s="6">
        <v>7</v>
      </c>
      <c r="E24" s="6">
        <v>43</v>
      </c>
      <c r="F24" s="13">
        <v>7920.88</v>
      </c>
      <c r="G24" s="6">
        <v>25590</v>
      </c>
      <c r="H24" s="6">
        <v>1591986</v>
      </c>
      <c r="I24" s="6">
        <v>58962</v>
      </c>
    </row>
    <row r="25" spans="1:9" ht="20.25" customHeight="1">
      <c r="A25" s="9"/>
      <c r="B25" s="6"/>
      <c r="C25" s="6"/>
      <c r="D25" s="6"/>
      <c r="E25" s="6"/>
      <c r="F25" s="13"/>
      <c r="G25" s="6"/>
      <c r="H25" s="6"/>
      <c r="I25" s="6"/>
    </row>
    <row r="26" spans="1:9" ht="20.25" customHeight="1">
      <c r="A26" s="9" t="s">
        <v>34</v>
      </c>
      <c r="B26" s="6">
        <v>45</v>
      </c>
      <c r="C26" s="6">
        <v>1</v>
      </c>
      <c r="D26" s="6">
        <v>57</v>
      </c>
      <c r="E26" s="6">
        <v>15</v>
      </c>
      <c r="F26" s="13">
        <v>43.43</v>
      </c>
      <c r="G26" s="6">
        <v>1133</v>
      </c>
      <c r="H26" s="6">
        <v>8395</v>
      </c>
      <c r="I26" s="6">
        <v>187</v>
      </c>
    </row>
    <row r="27" spans="1:9" ht="20.25" customHeight="1">
      <c r="A27" s="9" t="s">
        <v>35</v>
      </c>
      <c r="B27" s="6">
        <v>45</v>
      </c>
      <c r="C27" s="6">
        <v>1</v>
      </c>
      <c r="D27" s="6">
        <v>57</v>
      </c>
      <c r="E27" s="6">
        <v>15</v>
      </c>
      <c r="F27" s="13">
        <v>43.43</v>
      </c>
      <c r="G27" s="6">
        <v>1133</v>
      </c>
      <c r="H27" s="6">
        <v>8395</v>
      </c>
      <c r="I27" s="6">
        <v>187</v>
      </c>
    </row>
    <row r="28" spans="1:9" ht="20.25" customHeight="1">
      <c r="A28" s="9"/>
      <c r="B28" s="6"/>
      <c r="C28" s="6"/>
      <c r="D28" s="6"/>
      <c r="E28" s="6"/>
      <c r="F28" s="13"/>
      <c r="G28" s="6"/>
      <c r="H28" s="6"/>
      <c r="I28" s="6"/>
    </row>
    <row r="29" spans="1:9" ht="20.25" customHeight="1">
      <c r="A29" s="9" t="s">
        <v>36</v>
      </c>
      <c r="B29" s="6">
        <v>341</v>
      </c>
      <c r="C29" s="6">
        <v>5</v>
      </c>
      <c r="D29" s="6">
        <v>411</v>
      </c>
      <c r="E29" s="6">
        <v>171</v>
      </c>
      <c r="F29" s="13">
        <v>1875.67</v>
      </c>
      <c r="G29" s="6">
        <v>14465</v>
      </c>
      <c r="H29" s="6">
        <v>479255</v>
      </c>
      <c r="I29" s="6">
        <v>1405</v>
      </c>
    </row>
    <row r="30" spans="1:9" ht="20.25" customHeight="1">
      <c r="A30" s="9" t="s">
        <v>37</v>
      </c>
      <c r="B30" s="6">
        <v>219</v>
      </c>
      <c r="C30" s="6">
        <v>3</v>
      </c>
      <c r="D30" s="6">
        <v>244</v>
      </c>
      <c r="E30" s="6">
        <v>97</v>
      </c>
      <c r="F30" s="13">
        <v>774.67</v>
      </c>
      <c r="G30" s="6">
        <v>8292</v>
      </c>
      <c r="H30" s="6">
        <v>135318</v>
      </c>
      <c r="I30" s="6">
        <v>618</v>
      </c>
    </row>
    <row r="31" spans="1:9" ht="20.25" customHeight="1">
      <c r="A31" s="9" t="s">
        <v>38</v>
      </c>
      <c r="B31" s="6">
        <v>122</v>
      </c>
      <c r="C31" s="6">
        <v>2</v>
      </c>
      <c r="D31" s="6">
        <v>167</v>
      </c>
      <c r="E31" s="6">
        <v>74</v>
      </c>
      <c r="F31" s="13">
        <v>1101</v>
      </c>
      <c r="G31" s="6">
        <v>6173</v>
      </c>
      <c r="H31" s="6">
        <v>343937</v>
      </c>
      <c r="I31" s="6">
        <v>2819</v>
      </c>
    </row>
    <row r="32" spans="1:9" ht="20.25" customHeight="1">
      <c r="A32" s="9"/>
      <c r="B32" s="6"/>
      <c r="C32" s="6"/>
      <c r="D32" s="6"/>
      <c r="E32" s="6"/>
      <c r="F32" s="13"/>
      <c r="G32" s="6"/>
      <c r="H32" s="6"/>
      <c r="I32" s="6"/>
    </row>
    <row r="33" spans="1:9" ht="20.25" customHeight="1">
      <c r="A33" s="9" t="s">
        <v>39</v>
      </c>
      <c r="B33" s="6">
        <v>115</v>
      </c>
      <c r="C33" s="14">
        <v>6</v>
      </c>
      <c r="D33" s="6">
        <v>101</v>
      </c>
      <c r="E33" s="6">
        <v>111</v>
      </c>
      <c r="F33" s="13">
        <v>280.57</v>
      </c>
      <c r="G33" s="6">
        <v>4528</v>
      </c>
      <c r="H33" s="6">
        <v>89446</v>
      </c>
      <c r="I33" s="6">
        <v>778</v>
      </c>
    </row>
    <row r="34" spans="1:9" ht="20.25" customHeight="1">
      <c r="A34" s="9" t="s">
        <v>41</v>
      </c>
      <c r="B34" s="6">
        <v>115</v>
      </c>
      <c r="C34" s="14">
        <v>6</v>
      </c>
      <c r="D34" s="6">
        <v>101</v>
      </c>
      <c r="E34" s="6">
        <v>111</v>
      </c>
      <c r="F34" s="13">
        <v>280.57</v>
      </c>
      <c r="G34" s="6">
        <v>4528</v>
      </c>
      <c r="H34" s="6">
        <v>89446</v>
      </c>
      <c r="I34" s="6">
        <v>778</v>
      </c>
    </row>
    <row r="35" spans="1:9" ht="20.25" customHeight="1">
      <c r="A35" s="9"/>
      <c r="B35" s="6"/>
      <c r="C35" s="6"/>
      <c r="D35" s="6"/>
      <c r="E35" s="6"/>
      <c r="F35" s="13"/>
      <c r="G35" s="6"/>
      <c r="H35" s="6"/>
      <c r="I35" s="6"/>
    </row>
    <row r="36" spans="1:9" ht="20.25" customHeight="1">
      <c r="A36" s="9" t="s">
        <v>42</v>
      </c>
      <c r="B36" s="6">
        <v>502</v>
      </c>
      <c r="C36" s="6">
        <v>5</v>
      </c>
      <c r="D36" s="6">
        <v>620</v>
      </c>
      <c r="E36" s="6">
        <v>291</v>
      </c>
      <c r="F36" s="13">
        <v>2227.69</v>
      </c>
      <c r="G36" s="6">
        <v>27547</v>
      </c>
      <c r="H36" s="6">
        <v>809437</v>
      </c>
      <c r="I36" s="6">
        <v>1612</v>
      </c>
    </row>
    <row r="37" spans="1:9" ht="20.25" customHeight="1">
      <c r="A37" s="9" t="s">
        <v>43</v>
      </c>
      <c r="B37" s="6">
        <v>52</v>
      </c>
      <c r="C37" s="8" t="s">
        <v>22</v>
      </c>
      <c r="D37" s="6">
        <v>67</v>
      </c>
      <c r="E37" s="6">
        <v>24</v>
      </c>
      <c r="F37" s="13">
        <v>322.52</v>
      </c>
      <c r="G37" s="6">
        <v>3245</v>
      </c>
      <c r="H37" s="6">
        <v>100660</v>
      </c>
      <c r="I37" s="6">
        <v>1936</v>
      </c>
    </row>
    <row r="38" spans="1:9" ht="20.25" customHeight="1">
      <c r="A38" s="9" t="s">
        <v>44</v>
      </c>
      <c r="B38" s="6">
        <v>20</v>
      </c>
      <c r="C38" s="8" t="s">
        <v>22</v>
      </c>
      <c r="D38" s="6">
        <v>35</v>
      </c>
      <c r="E38" s="6">
        <v>5</v>
      </c>
      <c r="F38" s="13">
        <v>29.36</v>
      </c>
      <c r="G38" s="6">
        <v>358</v>
      </c>
      <c r="H38" s="6">
        <v>15490</v>
      </c>
      <c r="I38" s="6">
        <v>775</v>
      </c>
    </row>
    <row r="39" spans="1:9" ht="20.25" customHeight="1">
      <c r="A39" s="9" t="s">
        <v>45</v>
      </c>
      <c r="B39" s="6">
        <v>24</v>
      </c>
      <c r="C39" s="8" t="s">
        <v>22</v>
      </c>
      <c r="D39" s="6">
        <v>43</v>
      </c>
      <c r="E39" s="6">
        <v>11</v>
      </c>
      <c r="F39" s="13">
        <v>67.61</v>
      </c>
      <c r="G39" s="6">
        <v>760</v>
      </c>
      <c r="H39" s="6">
        <v>16161</v>
      </c>
      <c r="I39" s="6">
        <v>673</v>
      </c>
    </row>
    <row r="40" spans="1:9" ht="20.25" customHeight="1">
      <c r="A40" s="9" t="s">
        <v>46</v>
      </c>
      <c r="B40" s="6">
        <v>26</v>
      </c>
      <c r="C40" s="8" t="s">
        <v>22</v>
      </c>
      <c r="D40" s="6">
        <v>40</v>
      </c>
      <c r="E40" s="6">
        <v>12</v>
      </c>
      <c r="F40" s="13">
        <v>38.12</v>
      </c>
      <c r="G40" s="6">
        <v>503</v>
      </c>
      <c r="H40" s="6">
        <v>28642</v>
      </c>
      <c r="I40" s="6">
        <v>1102</v>
      </c>
    </row>
    <row r="41" spans="1:9" ht="20.25" customHeight="1">
      <c r="A41" s="9" t="s">
        <v>47</v>
      </c>
      <c r="B41" s="6">
        <v>45</v>
      </c>
      <c r="C41" s="8" t="s">
        <v>22</v>
      </c>
      <c r="D41" s="6">
        <v>54</v>
      </c>
      <c r="E41" s="6">
        <v>22</v>
      </c>
      <c r="F41" s="13">
        <v>175.05</v>
      </c>
      <c r="G41" s="6">
        <v>2448</v>
      </c>
      <c r="H41" s="6">
        <v>50297</v>
      </c>
      <c r="I41" s="6">
        <v>1118</v>
      </c>
    </row>
    <row r="42" spans="1:9" ht="20.25" customHeight="1">
      <c r="A42" s="9" t="s">
        <v>48</v>
      </c>
      <c r="B42" s="6">
        <v>88</v>
      </c>
      <c r="C42" s="6">
        <v>4</v>
      </c>
      <c r="D42" s="6">
        <v>99</v>
      </c>
      <c r="E42" s="6">
        <v>55</v>
      </c>
      <c r="F42" s="13">
        <v>574.45</v>
      </c>
      <c r="G42" s="6">
        <v>7005</v>
      </c>
      <c r="H42" s="6">
        <v>237230</v>
      </c>
      <c r="I42" s="6">
        <v>2696</v>
      </c>
    </row>
    <row r="43" spans="1:9" ht="20.25" customHeight="1">
      <c r="A43" s="9" t="s">
        <v>49</v>
      </c>
      <c r="B43" s="6">
        <v>94</v>
      </c>
      <c r="C43" s="6">
        <v>1</v>
      </c>
      <c r="D43" s="6">
        <v>96</v>
      </c>
      <c r="E43" s="6">
        <v>37</v>
      </c>
      <c r="F43" s="13">
        <v>228.94</v>
      </c>
      <c r="G43" s="6">
        <v>2247</v>
      </c>
      <c r="H43" s="6">
        <v>108715</v>
      </c>
      <c r="I43" s="6">
        <v>1157</v>
      </c>
    </row>
    <row r="44" spans="1:9" ht="20.25" customHeight="1">
      <c r="A44" s="9" t="s">
        <v>50</v>
      </c>
      <c r="B44" s="6">
        <v>153</v>
      </c>
      <c r="C44" s="8" t="s">
        <v>22</v>
      </c>
      <c r="D44" s="6">
        <v>186</v>
      </c>
      <c r="E44" s="6">
        <v>125</v>
      </c>
      <c r="F44" s="13">
        <v>791.64</v>
      </c>
      <c r="G44" s="6">
        <v>10981</v>
      </c>
      <c r="H44" s="6">
        <v>252242</v>
      </c>
      <c r="I44" s="6">
        <v>1649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C11:G11"/>
    <mergeCell ref="H11:H13"/>
    <mergeCell ref="I11:I13"/>
    <mergeCell ref="C12:C13"/>
    <mergeCell ref="D12:D13"/>
    <mergeCell ref="E12:G12"/>
    <mergeCell ref="B5:B7"/>
    <mergeCell ref="A5:A7"/>
    <mergeCell ref="A11:A13"/>
    <mergeCell ref="B11:B13"/>
    <mergeCell ref="H5:H7"/>
    <mergeCell ref="I5:I7"/>
    <mergeCell ref="E6:G6"/>
    <mergeCell ref="C5:G5"/>
    <mergeCell ref="D6:D7"/>
    <mergeCell ref="C6:C7"/>
  </mergeCells>
  <printOptions/>
  <pageMargins left="0.75" right="0.75" top="1" bottom="1" header="0.512" footer="0.512"/>
  <pageSetup fitToHeight="1" fitToWidth="1" orientation="portrait" paperSize="9" scale="82" r:id="rId1"/>
  <headerFooter alignWithMargins="0">
    <oddHeader>&amp;L第６章　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5" zoomScaleNormal="85" zoomScalePageLayoutView="0" workbookViewId="0" topLeftCell="A1">
      <pane xSplit="1" ySplit="13" topLeftCell="B41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7" width="8.25390625" style="1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16</v>
      </c>
      <c r="D6" s="17" t="s">
        <v>17</v>
      </c>
      <c r="E6" s="16" t="s">
        <v>18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4" t="s">
        <v>12</v>
      </c>
      <c r="H7" s="16"/>
      <c r="I7" s="17"/>
    </row>
    <row r="8" spans="1:9" ht="20.25" customHeight="1">
      <c r="A8" s="5">
        <v>5</v>
      </c>
      <c r="B8" s="6">
        <f>B14+B26+B29+B33+B36</f>
        <v>1768</v>
      </c>
      <c r="C8" s="6" t="e">
        <f>C14+C26+C29+C36</f>
        <v>#VALUE!</v>
      </c>
      <c r="D8" s="6">
        <f aca="true" t="shared" si="0" ref="D8:I8">D14+D26+D29+D33+D36</f>
        <v>1924</v>
      </c>
      <c r="E8" s="6">
        <f t="shared" si="0"/>
        <v>1007</v>
      </c>
      <c r="F8" s="6">
        <f t="shared" si="0"/>
        <v>18855.91</v>
      </c>
      <c r="G8" s="6">
        <f t="shared" si="0"/>
        <v>113498</v>
      </c>
      <c r="H8" s="6">
        <f t="shared" si="0"/>
        <v>3231651</v>
      </c>
      <c r="I8" s="6">
        <f t="shared" si="0"/>
        <v>6452</v>
      </c>
    </row>
    <row r="9" ht="20.25" customHeight="1"/>
    <row r="10" ht="20.25" customHeight="1">
      <c r="A10" t="s">
        <v>54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16</v>
      </c>
      <c r="D12" s="17" t="s">
        <v>17</v>
      </c>
      <c r="E12" s="16" t="s">
        <v>18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4" t="s">
        <v>12</v>
      </c>
      <c r="H13" s="16"/>
      <c r="I13" s="17"/>
    </row>
    <row r="14" spans="1:9" ht="20.25" customHeight="1">
      <c r="A14" s="9" t="s">
        <v>19</v>
      </c>
      <c r="B14" s="6">
        <v>573</v>
      </c>
      <c r="C14" s="6">
        <v>14</v>
      </c>
      <c r="D14" s="6">
        <v>688</v>
      </c>
      <c r="E14" s="6">
        <v>370</v>
      </c>
      <c r="F14" s="13">
        <v>14645.62</v>
      </c>
      <c r="G14" s="6">
        <v>58347</v>
      </c>
      <c r="H14" s="6">
        <f aca="true" t="shared" si="1" ref="H14:H24">B14*I14</f>
        <v>2132706</v>
      </c>
      <c r="I14" s="6">
        <v>3722</v>
      </c>
    </row>
    <row r="15" spans="1:9" ht="20.25" customHeight="1">
      <c r="A15" s="9" t="s">
        <v>21</v>
      </c>
      <c r="B15" s="6">
        <v>35</v>
      </c>
      <c r="C15" s="14">
        <v>2</v>
      </c>
      <c r="D15" s="6">
        <v>43</v>
      </c>
      <c r="E15" s="6">
        <v>23</v>
      </c>
      <c r="F15" s="13">
        <v>112.39</v>
      </c>
      <c r="G15" s="6">
        <v>1297</v>
      </c>
      <c r="H15" s="6">
        <f t="shared" si="1"/>
        <v>31850</v>
      </c>
      <c r="I15" s="6">
        <v>910</v>
      </c>
    </row>
    <row r="16" spans="1:9" ht="20.25" customHeight="1">
      <c r="A16" s="9" t="s">
        <v>23</v>
      </c>
      <c r="B16" s="6">
        <v>102</v>
      </c>
      <c r="C16" s="14">
        <v>1</v>
      </c>
      <c r="D16" s="6">
        <v>96</v>
      </c>
      <c r="E16" s="6">
        <v>104</v>
      </c>
      <c r="F16" s="13">
        <v>656.06</v>
      </c>
      <c r="G16" s="6">
        <v>7826</v>
      </c>
      <c r="H16" s="6">
        <f t="shared" si="1"/>
        <v>124746</v>
      </c>
      <c r="I16" s="6">
        <v>1223</v>
      </c>
    </row>
    <row r="17" spans="1:9" ht="20.25" customHeight="1">
      <c r="A17" s="9" t="s">
        <v>25</v>
      </c>
      <c r="B17" s="6">
        <v>25</v>
      </c>
      <c r="C17" s="8" t="s">
        <v>22</v>
      </c>
      <c r="D17" s="6">
        <v>21</v>
      </c>
      <c r="E17" s="6">
        <v>26</v>
      </c>
      <c r="F17" s="13">
        <v>152.68</v>
      </c>
      <c r="G17" s="6">
        <v>1700</v>
      </c>
      <c r="H17" s="6">
        <f t="shared" si="1"/>
        <v>30900</v>
      </c>
      <c r="I17" s="6">
        <v>1236</v>
      </c>
    </row>
    <row r="18" spans="1:9" ht="20.25" customHeight="1">
      <c r="A18" s="9" t="s">
        <v>26</v>
      </c>
      <c r="B18" s="6">
        <v>22</v>
      </c>
      <c r="C18" s="8" t="s">
        <v>22</v>
      </c>
      <c r="D18" s="6">
        <v>27</v>
      </c>
      <c r="E18" s="6">
        <v>17</v>
      </c>
      <c r="F18" s="13">
        <v>65.65</v>
      </c>
      <c r="G18" s="6">
        <v>813</v>
      </c>
      <c r="H18" s="6">
        <f t="shared" si="1"/>
        <v>17644</v>
      </c>
      <c r="I18" s="6">
        <v>802</v>
      </c>
    </row>
    <row r="19" spans="1:9" ht="20.25" customHeight="1">
      <c r="A19" s="9" t="s">
        <v>27</v>
      </c>
      <c r="B19" s="6">
        <v>66</v>
      </c>
      <c r="C19" s="8" t="s">
        <v>22</v>
      </c>
      <c r="D19" s="6">
        <v>61</v>
      </c>
      <c r="E19" s="6">
        <v>62</v>
      </c>
      <c r="F19" s="13">
        <v>230.44</v>
      </c>
      <c r="G19" s="6">
        <v>3141</v>
      </c>
      <c r="H19" s="6">
        <f t="shared" si="1"/>
        <v>64152</v>
      </c>
      <c r="I19" s="6">
        <v>972</v>
      </c>
    </row>
    <row r="20" spans="1:9" ht="20.25" customHeight="1">
      <c r="A20" s="9" t="s">
        <v>28</v>
      </c>
      <c r="B20" s="6">
        <v>22</v>
      </c>
      <c r="C20" s="6">
        <v>5</v>
      </c>
      <c r="D20" s="6">
        <v>21</v>
      </c>
      <c r="E20" s="6">
        <v>15</v>
      </c>
      <c r="F20" s="13">
        <v>50.81</v>
      </c>
      <c r="G20" s="6">
        <v>409</v>
      </c>
      <c r="H20" s="6">
        <f t="shared" si="1"/>
        <v>10472</v>
      </c>
      <c r="I20" s="6">
        <v>476</v>
      </c>
    </row>
    <row r="21" spans="1:9" ht="20.25" customHeight="1">
      <c r="A21" s="9" t="s">
        <v>29</v>
      </c>
      <c r="B21" s="6">
        <v>26</v>
      </c>
      <c r="C21" s="8" t="s">
        <v>30</v>
      </c>
      <c r="D21" s="6">
        <v>24</v>
      </c>
      <c r="E21" s="6">
        <v>15</v>
      </c>
      <c r="F21" s="13">
        <v>84.11</v>
      </c>
      <c r="G21" s="6">
        <v>1045</v>
      </c>
      <c r="H21" s="6">
        <f t="shared" si="1"/>
        <v>16744</v>
      </c>
      <c r="I21" s="6">
        <v>644</v>
      </c>
    </row>
    <row r="22" spans="1:9" ht="20.25" customHeight="1">
      <c r="A22" s="9" t="s">
        <v>31</v>
      </c>
      <c r="B22" s="6">
        <v>194</v>
      </c>
      <c r="C22" s="6">
        <v>6</v>
      </c>
      <c r="D22" s="6">
        <v>312</v>
      </c>
      <c r="E22" s="6">
        <v>40</v>
      </c>
      <c r="F22" s="13">
        <v>294.79</v>
      </c>
      <c r="G22" s="6">
        <v>3371</v>
      </c>
      <c r="H22" s="6">
        <f t="shared" si="1"/>
        <v>135994</v>
      </c>
      <c r="I22" s="6">
        <v>701</v>
      </c>
    </row>
    <row r="23" spans="1:9" ht="20.25" customHeight="1">
      <c r="A23" s="9" t="s">
        <v>32</v>
      </c>
      <c r="B23" s="6">
        <v>37</v>
      </c>
      <c r="C23" s="8" t="s">
        <v>30</v>
      </c>
      <c r="D23" s="6">
        <v>61</v>
      </c>
      <c r="E23" s="6">
        <v>1</v>
      </c>
      <c r="F23" s="13">
        <v>4.23</v>
      </c>
      <c r="G23" s="6">
        <v>25</v>
      </c>
      <c r="H23" s="6">
        <f t="shared" si="1"/>
        <v>16724</v>
      </c>
      <c r="I23" s="6">
        <v>452</v>
      </c>
    </row>
    <row r="24" spans="1:9" ht="20.25" customHeight="1">
      <c r="A24" s="9" t="s">
        <v>33</v>
      </c>
      <c r="B24" s="6">
        <v>44</v>
      </c>
      <c r="C24" s="8" t="s">
        <v>22</v>
      </c>
      <c r="D24" s="6">
        <v>22</v>
      </c>
      <c r="E24" s="6">
        <v>67</v>
      </c>
      <c r="F24" s="13">
        <v>12994.46</v>
      </c>
      <c r="G24" s="6">
        <v>38720</v>
      </c>
      <c r="H24" s="6">
        <f t="shared" si="1"/>
        <v>1683528</v>
      </c>
      <c r="I24" s="6">
        <v>38262</v>
      </c>
    </row>
    <row r="25" spans="1:9" ht="20.25" customHeight="1">
      <c r="A25" s="9"/>
      <c r="B25" s="6"/>
      <c r="C25" s="6"/>
      <c r="D25" s="6"/>
      <c r="E25" s="6"/>
      <c r="F25" s="13"/>
      <c r="G25" s="6"/>
      <c r="H25" s="6"/>
      <c r="I25" s="6"/>
    </row>
    <row r="26" spans="1:9" ht="20.25" customHeight="1">
      <c r="A26" s="9" t="s">
        <v>34</v>
      </c>
      <c r="B26" s="6">
        <v>44</v>
      </c>
      <c r="C26" s="8" t="s">
        <v>20</v>
      </c>
      <c r="D26" s="6">
        <v>50</v>
      </c>
      <c r="E26" s="6">
        <v>15</v>
      </c>
      <c r="F26" s="13">
        <v>66.81</v>
      </c>
      <c r="G26" s="6">
        <v>1093</v>
      </c>
      <c r="H26" s="6">
        <f>B26*I26</f>
        <v>9680</v>
      </c>
      <c r="I26" s="6">
        <v>220</v>
      </c>
    </row>
    <row r="27" spans="1:9" ht="20.25" customHeight="1">
      <c r="A27" s="9" t="s">
        <v>35</v>
      </c>
      <c r="B27" s="6">
        <v>44</v>
      </c>
      <c r="C27" s="8" t="s">
        <v>20</v>
      </c>
      <c r="D27" s="6">
        <v>50</v>
      </c>
      <c r="E27" s="6">
        <v>15</v>
      </c>
      <c r="F27" s="13">
        <v>66.81</v>
      </c>
      <c r="G27" s="6">
        <v>1093</v>
      </c>
      <c r="H27" s="6">
        <f>B27*I27</f>
        <v>9680</v>
      </c>
      <c r="I27" s="6">
        <v>220</v>
      </c>
    </row>
    <row r="28" spans="1:9" ht="20.25" customHeight="1">
      <c r="A28" s="9"/>
      <c r="B28" s="6"/>
      <c r="C28" s="6"/>
      <c r="D28" s="6"/>
      <c r="E28" s="6"/>
      <c r="F28" s="13"/>
      <c r="G28" s="6"/>
      <c r="H28" s="6"/>
      <c r="I28" s="6"/>
    </row>
    <row r="29" spans="1:9" ht="20.25" customHeight="1">
      <c r="A29" s="9" t="s">
        <v>36</v>
      </c>
      <c r="B29" s="6">
        <v>402</v>
      </c>
      <c r="C29" s="6">
        <v>4</v>
      </c>
      <c r="D29" s="6">
        <v>466</v>
      </c>
      <c r="E29" s="6">
        <v>162</v>
      </c>
      <c r="F29" s="13">
        <v>1843.42</v>
      </c>
      <c r="G29" s="6">
        <v>16913</v>
      </c>
      <c r="H29" s="6">
        <f>B29*I29</f>
        <v>415266</v>
      </c>
      <c r="I29" s="6">
        <v>1033</v>
      </c>
    </row>
    <row r="30" spans="1:9" ht="20.25" customHeight="1">
      <c r="A30" s="9" t="s">
        <v>37</v>
      </c>
      <c r="B30" s="6">
        <v>272</v>
      </c>
      <c r="C30" s="6">
        <v>2</v>
      </c>
      <c r="D30" s="6">
        <v>291</v>
      </c>
      <c r="E30" s="6">
        <v>85</v>
      </c>
      <c r="F30" s="13">
        <v>665.65</v>
      </c>
      <c r="G30" s="6">
        <v>8132</v>
      </c>
      <c r="H30" s="6">
        <f>B30*I30</f>
        <v>145520</v>
      </c>
      <c r="I30" s="6">
        <v>535</v>
      </c>
    </row>
    <row r="31" spans="1:9" ht="20.25" customHeight="1">
      <c r="A31" s="9" t="s">
        <v>38</v>
      </c>
      <c r="B31" s="6">
        <v>130</v>
      </c>
      <c r="C31" s="6">
        <v>2</v>
      </c>
      <c r="D31" s="6">
        <v>175</v>
      </c>
      <c r="E31" s="6">
        <v>77</v>
      </c>
      <c r="F31" s="13">
        <v>1177.77</v>
      </c>
      <c r="G31" s="6">
        <v>8781</v>
      </c>
      <c r="H31" s="6">
        <f>B31*I31</f>
        <v>269750</v>
      </c>
      <c r="I31" s="6">
        <v>2075</v>
      </c>
    </row>
    <row r="32" spans="1:9" ht="20.25" customHeight="1">
      <c r="A32" s="9"/>
      <c r="B32" s="6"/>
      <c r="C32" s="6"/>
      <c r="D32" s="6"/>
      <c r="E32" s="6"/>
      <c r="F32" s="13"/>
      <c r="G32" s="6"/>
      <c r="H32" s="6"/>
      <c r="I32" s="6"/>
    </row>
    <row r="33" spans="1:9" ht="20.25" customHeight="1">
      <c r="A33" s="9" t="s">
        <v>39</v>
      </c>
      <c r="B33" s="6">
        <v>237</v>
      </c>
      <c r="C33" s="14">
        <v>2</v>
      </c>
      <c r="D33" s="6">
        <v>122</v>
      </c>
      <c r="E33" s="6">
        <v>195</v>
      </c>
      <c r="F33" s="13">
        <v>351.43</v>
      </c>
      <c r="G33" s="6">
        <v>5715</v>
      </c>
      <c r="H33" s="6">
        <f>B33*I33</f>
        <v>70863</v>
      </c>
      <c r="I33" s="6">
        <v>299</v>
      </c>
    </row>
    <row r="34" spans="1:9" ht="20.25" customHeight="1">
      <c r="A34" s="9" t="s">
        <v>41</v>
      </c>
      <c r="B34" s="6">
        <v>237</v>
      </c>
      <c r="C34" s="14">
        <v>2</v>
      </c>
      <c r="D34" s="6">
        <v>122</v>
      </c>
      <c r="E34" s="6">
        <v>195</v>
      </c>
      <c r="F34" s="13">
        <v>351.43</v>
      </c>
      <c r="G34" s="6">
        <v>5715</v>
      </c>
      <c r="H34" s="6">
        <f>B34*I34</f>
        <v>70863</v>
      </c>
      <c r="I34" s="6">
        <v>299</v>
      </c>
    </row>
    <row r="35" spans="1:9" ht="20.25" customHeight="1">
      <c r="A35" s="9"/>
      <c r="B35" s="6"/>
      <c r="C35" s="6"/>
      <c r="D35" s="6"/>
      <c r="E35" s="6"/>
      <c r="F35" s="13"/>
      <c r="G35" s="6"/>
      <c r="H35" s="6"/>
      <c r="I35" s="6"/>
    </row>
    <row r="36" spans="1:9" ht="20.25" customHeight="1">
      <c r="A36" s="9" t="s">
        <v>42</v>
      </c>
      <c r="B36" s="6">
        <v>512</v>
      </c>
      <c r="C36" s="6">
        <v>1</v>
      </c>
      <c r="D36" s="6">
        <v>598</v>
      </c>
      <c r="E36" s="6">
        <v>265</v>
      </c>
      <c r="F36" s="13">
        <v>1948.63</v>
      </c>
      <c r="G36" s="6">
        <v>31430</v>
      </c>
      <c r="H36" s="6">
        <f aca="true" t="shared" si="2" ref="H36:H44">B36*I36</f>
        <v>603136</v>
      </c>
      <c r="I36" s="6">
        <v>1178</v>
      </c>
    </row>
    <row r="37" spans="1:9" ht="20.25" customHeight="1">
      <c r="A37" s="9" t="s">
        <v>43</v>
      </c>
      <c r="B37" s="6">
        <v>60</v>
      </c>
      <c r="C37" s="14">
        <v>1</v>
      </c>
      <c r="D37" s="6">
        <v>70</v>
      </c>
      <c r="E37" s="6">
        <v>26</v>
      </c>
      <c r="F37" s="13">
        <v>322.18</v>
      </c>
      <c r="G37" s="6">
        <v>3320</v>
      </c>
      <c r="H37" s="6">
        <f t="shared" si="2"/>
        <v>74460</v>
      </c>
      <c r="I37" s="6">
        <v>1241</v>
      </c>
    </row>
    <row r="38" spans="1:9" ht="20.25" customHeight="1">
      <c r="A38" s="9" t="s">
        <v>44</v>
      </c>
      <c r="B38" s="6">
        <v>23</v>
      </c>
      <c r="C38" s="8" t="s">
        <v>22</v>
      </c>
      <c r="D38" s="6">
        <v>36</v>
      </c>
      <c r="E38" s="6">
        <v>5</v>
      </c>
      <c r="F38" s="13">
        <v>23.58</v>
      </c>
      <c r="G38" s="6">
        <v>293</v>
      </c>
      <c r="H38" s="6">
        <f t="shared" si="2"/>
        <v>18699</v>
      </c>
      <c r="I38" s="6">
        <v>813</v>
      </c>
    </row>
    <row r="39" spans="1:9" ht="20.25" customHeight="1">
      <c r="A39" s="9" t="s">
        <v>45</v>
      </c>
      <c r="B39" s="6">
        <v>26</v>
      </c>
      <c r="C39" s="8" t="s">
        <v>22</v>
      </c>
      <c r="D39" s="6">
        <v>45</v>
      </c>
      <c r="E39" s="6">
        <v>11</v>
      </c>
      <c r="F39" s="13">
        <v>61.58</v>
      </c>
      <c r="G39" s="6">
        <v>715</v>
      </c>
      <c r="H39" s="6">
        <f t="shared" si="2"/>
        <v>14014</v>
      </c>
      <c r="I39" s="6">
        <v>539</v>
      </c>
    </row>
    <row r="40" spans="1:9" ht="20.25" customHeight="1">
      <c r="A40" s="9" t="s">
        <v>46</v>
      </c>
      <c r="B40" s="6">
        <v>30</v>
      </c>
      <c r="C40" s="8" t="s">
        <v>22</v>
      </c>
      <c r="D40" s="6">
        <v>40</v>
      </c>
      <c r="E40" s="6">
        <v>15</v>
      </c>
      <c r="F40" s="13">
        <v>44.62</v>
      </c>
      <c r="G40" s="6">
        <v>683</v>
      </c>
      <c r="H40" s="6">
        <f t="shared" si="2"/>
        <v>22320</v>
      </c>
      <c r="I40" s="6">
        <v>744</v>
      </c>
    </row>
    <row r="41" spans="1:9" ht="20.25" customHeight="1">
      <c r="A41" s="9" t="s">
        <v>47</v>
      </c>
      <c r="B41" s="6">
        <v>39</v>
      </c>
      <c r="C41" s="8" t="s">
        <v>22</v>
      </c>
      <c r="D41" s="6">
        <v>42</v>
      </c>
      <c r="E41" s="6">
        <v>20</v>
      </c>
      <c r="F41" s="13">
        <v>146.45</v>
      </c>
      <c r="G41" s="6">
        <v>1770</v>
      </c>
      <c r="H41" s="6">
        <f t="shared" si="2"/>
        <v>38220</v>
      </c>
      <c r="I41" s="6">
        <v>980</v>
      </c>
    </row>
    <row r="42" spans="1:9" ht="20.25" customHeight="1">
      <c r="A42" s="9" t="s">
        <v>48</v>
      </c>
      <c r="B42" s="6">
        <v>95</v>
      </c>
      <c r="C42" s="8" t="s">
        <v>22</v>
      </c>
      <c r="D42" s="6">
        <v>104</v>
      </c>
      <c r="E42" s="6">
        <v>41</v>
      </c>
      <c r="F42" s="13">
        <v>503.35</v>
      </c>
      <c r="G42" s="6">
        <v>10977</v>
      </c>
      <c r="H42" s="6">
        <f t="shared" si="2"/>
        <v>216695</v>
      </c>
      <c r="I42" s="6">
        <v>2281</v>
      </c>
    </row>
    <row r="43" spans="1:9" ht="20.25" customHeight="1">
      <c r="A43" s="9" t="s">
        <v>49</v>
      </c>
      <c r="B43" s="6">
        <v>83</v>
      </c>
      <c r="C43" s="8" t="s">
        <v>22</v>
      </c>
      <c r="D43" s="6">
        <v>78</v>
      </c>
      <c r="E43" s="6">
        <v>34</v>
      </c>
      <c r="F43" s="13">
        <v>146.96</v>
      </c>
      <c r="G43" s="6">
        <v>1982</v>
      </c>
      <c r="H43" s="6">
        <f t="shared" si="2"/>
        <v>45484</v>
      </c>
      <c r="I43" s="6">
        <v>548</v>
      </c>
    </row>
    <row r="44" spans="1:9" ht="20.25" customHeight="1">
      <c r="A44" s="9" t="s">
        <v>50</v>
      </c>
      <c r="B44" s="6">
        <v>156</v>
      </c>
      <c r="C44" s="8" t="s">
        <v>22</v>
      </c>
      <c r="D44" s="6">
        <v>183</v>
      </c>
      <c r="E44" s="6">
        <v>113</v>
      </c>
      <c r="F44" s="13">
        <v>699.91</v>
      </c>
      <c r="G44" s="6">
        <v>11690</v>
      </c>
      <c r="H44" s="6">
        <f t="shared" si="2"/>
        <v>173004</v>
      </c>
      <c r="I44" s="6">
        <v>1109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H5:H7"/>
    <mergeCell ref="I5:I7"/>
    <mergeCell ref="E6:G6"/>
    <mergeCell ref="C5:G5"/>
    <mergeCell ref="D6:D7"/>
    <mergeCell ref="C6:C7"/>
    <mergeCell ref="I11:I13"/>
    <mergeCell ref="C12:C13"/>
    <mergeCell ref="D12:D13"/>
    <mergeCell ref="E12:G12"/>
    <mergeCell ref="B5:B7"/>
    <mergeCell ref="A5:A7"/>
    <mergeCell ref="A11:A13"/>
    <mergeCell ref="B11:B13"/>
    <mergeCell ref="C11:G11"/>
    <mergeCell ref="H11:H13"/>
  </mergeCells>
  <printOptions/>
  <pageMargins left="0.75" right="0.75" top="1" bottom="1" header="0.512" footer="0.512"/>
  <pageSetup fitToHeight="1" fitToWidth="1" horizontalDpi="600" verticalDpi="600" orientation="portrait" paperSize="9" scale="82" r:id="rId1"/>
  <headerFooter alignWithMargins="0">
    <oddHeader>&amp;L第６章　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5" zoomScaleNormal="85" zoomScalePageLayoutView="0" workbookViewId="0" topLeftCell="A1">
      <pane xSplit="1" ySplit="13" topLeftCell="B14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7" width="8.25390625" style="1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16</v>
      </c>
      <c r="D6" s="17" t="s">
        <v>17</v>
      </c>
      <c r="E6" s="16" t="s">
        <v>18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4" t="s">
        <v>12</v>
      </c>
      <c r="H7" s="16"/>
      <c r="I7" s="17"/>
    </row>
    <row r="8" spans="1:9" ht="20.25" customHeight="1">
      <c r="A8" s="5">
        <v>63</v>
      </c>
      <c r="B8" s="6">
        <f>B14+B26+B29+B33+B36</f>
        <v>2012</v>
      </c>
      <c r="C8" s="6">
        <f>C14+C26+C29+C36</f>
        <v>46</v>
      </c>
      <c r="D8" s="6">
        <f aca="true" t="shared" si="0" ref="D8:I8">D14+D26+D29+D33+D36</f>
        <v>2067</v>
      </c>
      <c r="E8" s="6">
        <f t="shared" si="0"/>
        <v>1145</v>
      </c>
      <c r="F8" s="6">
        <f t="shared" si="0"/>
        <v>26965.579999999998</v>
      </c>
      <c r="G8" s="6">
        <f t="shared" si="0"/>
        <v>165549</v>
      </c>
      <c r="H8" s="6">
        <f t="shared" si="0"/>
        <v>4347735</v>
      </c>
      <c r="I8" s="6">
        <f t="shared" si="0"/>
        <v>7499</v>
      </c>
    </row>
    <row r="9" ht="20.25" customHeight="1"/>
    <row r="10" ht="20.25" customHeight="1">
      <c r="A10" t="s">
        <v>55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16</v>
      </c>
      <c r="D12" s="17" t="s">
        <v>17</v>
      </c>
      <c r="E12" s="16" t="s">
        <v>18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4" t="s">
        <v>12</v>
      </c>
      <c r="H13" s="16"/>
      <c r="I13" s="17"/>
    </row>
    <row r="14" spans="1:9" ht="20.25" customHeight="1">
      <c r="A14" s="9" t="s">
        <v>19</v>
      </c>
      <c r="B14" s="6">
        <v>625</v>
      </c>
      <c r="C14" s="6">
        <v>33</v>
      </c>
      <c r="D14" s="6">
        <v>717</v>
      </c>
      <c r="E14" s="6">
        <v>452</v>
      </c>
      <c r="F14" s="13">
        <v>22119.54</v>
      </c>
      <c r="G14" s="6">
        <v>114685</v>
      </c>
      <c r="H14" s="6">
        <f aca="true" t="shared" si="1" ref="H14:H24">B14*I14</f>
        <v>3009375</v>
      </c>
      <c r="I14" s="6">
        <v>4815</v>
      </c>
    </row>
    <row r="15" spans="1:9" ht="20.25" customHeight="1">
      <c r="A15" s="9" t="s">
        <v>21</v>
      </c>
      <c r="B15" s="6">
        <v>34</v>
      </c>
      <c r="C15" s="14">
        <v>1</v>
      </c>
      <c r="D15" s="6">
        <v>40</v>
      </c>
      <c r="E15" s="6">
        <v>27</v>
      </c>
      <c r="F15" s="13">
        <v>108.56</v>
      </c>
      <c r="G15" s="6">
        <v>1218</v>
      </c>
      <c r="H15" s="6">
        <f t="shared" si="1"/>
        <v>30260</v>
      </c>
      <c r="I15" s="6">
        <v>890</v>
      </c>
    </row>
    <row r="16" spans="1:9" ht="20.25" customHeight="1">
      <c r="A16" s="9" t="s">
        <v>23</v>
      </c>
      <c r="B16" s="6">
        <v>108</v>
      </c>
      <c r="C16" s="14">
        <v>1</v>
      </c>
      <c r="D16" s="6">
        <v>110</v>
      </c>
      <c r="E16" s="6">
        <v>110</v>
      </c>
      <c r="F16" s="13">
        <v>654.12</v>
      </c>
      <c r="G16" s="6">
        <v>6181</v>
      </c>
      <c r="H16" s="6">
        <f t="shared" si="1"/>
        <v>109296</v>
      </c>
      <c r="I16" s="6">
        <v>1012</v>
      </c>
    </row>
    <row r="17" spans="1:9" ht="20.25" customHeight="1">
      <c r="A17" s="9" t="s">
        <v>25</v>
      </c>
      <c r="B17" s="6">
        <v>31</v>
      </c>
      <c r="C17" s="14">
        <v>1</v>
      </c>
      <c r="D17" s="6">
        <v>25</v>
      </c>
      <c r="E17" s="6">
        <v>31</v>
      </c>
      <c r="F17" s="13">
        <v>152.73</v>
      </c>
      <c r="G17" s="6">
        <v>1357</v>
      </c>
      <c r="H17" s="6">
        <f t="shared" si="1"/>
        <v>39091</v>
      </c>
      <c r="I17" s="6">
        <v>1261</v>
      </c>
    </row>
    <row r="18" spans="1:9" ht="20.25" customHeight="1">
      <c r="A18" s="9" t="s">
        <v>26</v>
      </c>
      <c r="B18" s="6">
        <v>22</v>
      </c>
      <c r="C18" s="8" t="s">
        <v>22</v>
      </c>
      <c r="D18" s="6">
        <v>25</v>
      </c>
      <c r="E18" s="6">
        <v>22</v>
      </c>
      <c r="F18" s="13">
        <v>77.78</v>
      </c>
      <c r="G18" s="6">
        <v>840</v>
      </c>
      <c r="H18" s="6">
        <f t="shared" si="1"/>
        <v>15136</v>
      </c>
      <c r="I18" s="6">
        <v>688</v>
      </c>
    </row>
    <row r="19" spans="1:9" ht="20.25" customHeight="1">
      <c r="A19" s="9" t="s">
        <v>27</v>
      </c>
      <c r="B19" s="6">
        <v>69</v>
      </c>
      <c r="C19" s="8" t="s">
        <v>22</v>
      </c>
      <c r="D19" s="6">
        <v>65</v>
      </c>
      <c r="E19" s="6">
        <v>71</v>
      </c>
      <c r="F19" s="13">
        <v>271.58</v>
      </c>
      <c r="G19" s="6">
        <v>2846</v>
      </c>
      <c r="H19" s="6">
        <f t="shared" si="1"/>
        <v>101844</v>
      </c>
      <c r="I19" s="6">
        <v>1476</v>
      </c>
    </row>
    <row r="20" spans="1:9" ht="20.25" customHeight="1">
      <c r="A20" s="9" t="s">
        <v>28</v>
      </c>
      <c r="B20" s="6">
        <v>23</v>
      </c>
      <c r="C20" s="6">
        <v>11</v>
      </c>
      <c r="D20" s="6">
        <v>31</v>
      </c>
      <c r="E20" s="6">
        <v>12</v>
      </c>
      <c r="F20" s="13">
        <v>48.68</v>
      </c>
      <c r="G20" s="6">
        <v>434</v>
      </c>
      <c r="H20" s="6">
        <f t="shared" si="1"/>
        <v>13823</v>
      </c>
      <c r="I20" s="6">
        <v>601</v>
      </c>
    </row>
    <row r="21" spans="1:9" ht="20.25" customHeight="1">
      <c r="A21" s="9" t="s">
        <v>29</v>
      </c>
      <c r="B21" s="6">
        <v>29</v>
      </c>
      <c r="C21" s="6">
        <v>13</v>
      </c>
      <c r="D21" s="6">
        <v>32</v>
      </c>
      <c r="E21" s="6">
        <v>14</v>
      </c>
      <c r="F21" s="13">
        <v>90.13</v>
      </c>
      <c r="G21" s="6">
        <v>962</v>
      </c>
      <c r="H21" s="6">
        <f t="shared" si="1"/>
        <v>17603</v>
      </c>
      <c r="I21" s="6">
        <v>607</v>
      </c>
    </row>
    <row r="22" spans="1:9" ht="20.25" customHeight="1">
      <c r="A22" s="9" t="s">
        <v>31</v>
      </c>
      <c r="B22" s="6">
        <v>226</v>
      </c>
      <c r="C22" s="6">
        <v>6</v>
      </c>
      <c r="D22" s="6">
        <v>310</v>
      </c>
      <c r="E22" s="6">
        <v>51</v>
      </c>
      <c r="F22" s="13">
        <v>538.57</v>
      </c>
      <c r="G22" s="6">
        <v>4258</v>
      </c>
      <c r="H22" s="6">
        <f t="shared" si="1"/>
        <v>157974</v>
      </c>
      <c r="I22" s="6">
        <v>699</v>
      </c>
    </row>
    <row r="23" spans="1:9" ht="20.25" customHeight="1">
      <c r="A23" s="9" t="s">
        <v>32</v>
      </c>
      <c r="B23" s="6">
        <v>38</v>
      </c>
      <c r="C23" s="8" t="s">
        <v>30</v>
      </c>
      <c r="D23" s="6">
        <v>61</v>
      </c>
      <c r="E23" s="8" t="s">
        <v>30</v>
      </c>
      <c r="F23" s="13">
        <v>0</v>
      </c>
      <c r="G23" s="8" t="s">
        <v>30</v>
      </c>
      <c r="H23" s="6">
        <f t="shared" si="1"/>
        <v>16682</v>
      </c>
      <c r="I23" s="6">
        <v>439</v>
      </c>
    </row>
    <row r="24" spans="1:9" ht="20.25" customHeight="1">
      <c r="A24" s="9" t="s">
        <v>33</v>
      </c>
      <c r="B24" s="6">
        <v>45</v>
      </c>
      <c r="C24" s="8" t="s">
        <v>22</v>
      </c>
      <c r="D24" s="6">
        <v>18</v>
      </c>
      <c r="E24" s="6">
        <v>114</v>
      </c>
      <c r="F24" s="13">
        <v>20177.39</v>
      </c>
      <c r="G24" s="6">
        <v>96589</v>
      </c>
      <c r="H24" s="6">
        <f t="shared" si="1"/>
        <v>2507445</v>
      </c>
      <c r="I24" s="6">
        <v>55721</v>
      </c>
    </row>
    <row r="25" spans="1:9" ht="20.25" customHeight="1">
      <c r="A25" s="9"/>
      <c r="B25" s="6"/>
      <c r="C25" s="6"/>
      <c r="D25" s="6"/>
      <c r="E25" s="6"/>
      <c r="F25" s="13"/>
      <c r="G25" s="6"/>
      <c r="H25" s="6"/>
      <c r="I25" s="6"/>
    </row>
    <row r="26" spans="1:9" ht="20.25" customHeight="1">
      <c r="A26" s="9" t="s">
        <v>34</v>
      </c>
      <c r="B26" s="6">
        <v>52</v>
      </c>
      <c r="C26" s="6">
        <v>1</v>
      </c>
      <c r="D26" s="6">
        <v>55</v>
      </c>
      <c r="E26" s="6">
        <v>19</v>
      </c>
      <c r="F26" s="13">
        <v>38.3</v>
      </c>
      <c r="G26" s="6">
        <v>701</v>
      </c>
      <c r="H26" s="6">
        <f>B26*I26</f>
        <v>5980</v>
      </c>
      <c r="I26" s="6">
        <v>115</v>
      </c>
    </row>
    <row r="27" spans="1:9" ht="20.25" customHeight="1">
      <c r="A27" s="9" t="s">
        <v>35</v>
      </c>
      <c r="B27" s="6">
        <v>52</v>
      </c>
      <c r="C27" s="6">
        <v>1</v>
      </c>
      <c r="D27" s="6">
        <v>55</v>
      </c>
      <c r="E27" s="6">
        <v>19</v>
      </c>
      <c r="F27" s="13">
        <v>38.3</v>
      </c>
      <c r="G27" s="6">
        <v>701</v>
      </c>
      <c r="H27" s="6">
        <f>B27*I27</f>
        <v>5980</v>
      </c>
      <c r="I27" s="6">
        <v>115</v>
      </c>
    </row>
    <row r="28" spans="1:9" ht="20.25" customHeight="1">
      <c r="A28" s="9"/>
      <c r="B28" s="6"/>
      <c r="C28" s="6"/>
      <c r="D28" s="6"/>
      <c r="E28" s="6"/>
      <c r="F28" s="13"/>
      <c r="G28" s="6"/>
      <c r="H28" s="6"/>
      <c r="I28" s="6"/>
    </row>
    <row r="29" spans="1:9" ht="20.25" customHeight="1">
      <c r="A29" s="9" t="s">
        <v>36</v>
      </c>
      <c r="B29" s="6">
        <v>482</v>
      </c>
      <c r="C29" s="6">
        <v>6</v>
      </c>
      <c r="D29" s="6">
        <v>548</v>
      </c>
      <c r="E29" s="6">
        <v>175</v>
      </c>
      <c r="F29" s="13">
        <v>2324.62</v>
      </c>
      <c r="G29" s="6">
        <v>15658</v>
      </c>
      <c r="H29" s="6">
        <f>B29*I29</f>
        <v>533574</v>
      </c>
      <c r="I29" s="6">
        <v>1107</v>
      </c>
    </row>
    <row r="30" spans="1:9" ht="20.25" customHeight="1">
      <c r="A30" s="9" t="s">
        <v>37</v>
      </c>
      <c r="B30" s="6">
        <v>328</v>
      </c>
      <c r="C30" s="6">
        <v>4</v>
      </c>
      <c r="D30" s="6">
        <v>345</v>
      </c>
      <c r="E30" s="6">
        <v>101</v>
      </c>
      <c r="F30" s="13">
        <v>624.48</v>
      </c>
      <c r="G30" s="6">
        <v>4553</v>
      </c>
      <c r="H30" s="6">
        <f>B30*I30</f>
        <v>137104</v>
      </c>
      <c r="I30" s="6">
        <v>418</v>
      </c>
    </row>
    <row r="31" spans="1:9" ht="20.25" customHeight="1">
      <c r="A31" s="9" t="s">
        <v>38</v>
      </c>
      <c r="B31" s="6">
        <v>154</v>
      </c>
      <c r="C31" s="6">
        <v>2</v>
      </c>
      <c r="D31" s="6">
        <v>203</v>
      </c>
      <c r="E31" s="6">
        <v>74</v>
      </c>
      <c r="F31" s="13">
        <v>1700.14</v>
      </c>
      <c r="G31" s="6">
        <v>11103</v>
      </c>
      <c r="H31" s="6">
        <f>B31*I31</f>
        <v>396704</v>
      </c>
      <c r="I31" s="6">
        <v>2576</v>
      </c>
    </row>
    <row r="32" spans="1:9" ht="20.25" customHeight="1">
      <c r="A32" s="9"/>
      <c r="B32" s="6"/>
      <c r="C32" s="6"/>
      <c r="D32" s="6"/>
      <c r="E32" s="6"/>
      <c r="F32" s="13"/>
      <c r="G32" s="6"/>
      <c r="H32" s="6"/>
      <c r="I32" s="6"/>
    </row>
    <row r="33" spans="1:9" ht="20.25" customHeight="1">
      <c r="A33" s="9" t="s">
        <v>39</v>
      </c>
      <c r="B33" s="6">
        <v>257</v>
      </c>
      <c r="C33" s="14">
        <v>1</v>
      </c>
      <c r="D33" s="6">
        <v>117</v>
      </c>
      <c r="E33" s="6">
        <v>204</v>
      </c>
      <c r="F33" s="13">
        <v>297.71</v>
      </c>
      <c r="G33" s="6">
        <v>3578</v>
      </c>
      <c r="H33" s="6">
        <f>B33*I33</f>
        <v>54998</v>
      </c>
      <c r="I33" s="6">
        <v>214</v>
      </c>
    </row>
    <row r="34" spans="1:9" ht="20.25" customHeight="1">
      <c r="A34" s="9" t="s">
        <v>41</v>
      </c>
      <c r="B34" s="6">
        <v>257</v>
      </c>
      <c r="C34" s="14">
        <v>1</v>
      </c>
      <c r="D34" s="6">
        <v>117</v>
      </c>
      <c r="E34" s="6">
        <v>204</v>
      </c>
      <c r="F34" s="13">
        <v>297.71</v>
      </c>
      <c r="G34" s="6">
        <v>3578</v>
      </c>
      <c r="H34" s="6">
        <f>B34*I34</f>
        <v>54998</v>
      </c>
      <c r="I34" s="6">
        <v>214</v>
      </c>
    </row>
    <row r="35" spans="1:9" ht="20.25" customHeight="1">
      <c r="A35" s="9"/>
      <c r="B35" s="6"/>
      <c r="C35" s="6"/>
      <c r="D35" s="6"/>
      <c r="E35" s="6"/>
      <c r="F35" s="13"/>
      <c r="G35" s="6"/>
      <c r="H35" s="6"/>
      <c r="I35" s="6"/>
    </row>
    <row r="36" spans="1:9" ht="20.25" customHeight="1">
      <c r="A36" s="9" t="s">
        <v>42</v>
      </c>
      <c r="B36" s="6">
        <v>596</v>
      </c>
      <c r="C36" s="6">
        <v>6</v>
      </c>
      <c r="D36" s="6">
        <v>630</v>
      </c>
      <c r="E36" s="6">
        <v>295</v>
      </c>
      <c r="F36" s="13">
        <v>2185.41</v>
      </c>
      <c r="G36" s="6">
        <v>30927</v>
      </c>
      <c r="H36" s="6">
        <f aca="true" t="shared" si="2" ref="H36:H44">B36*I36</f>
        <v>743808</v>
      </c>
      <c r="I36" s="6">
        <v>1248</v>
      </c>
    </row>
    <row r="37" spans="1:9" ht="20.25" customHeight="1">
      <c r="A37" s="9" t="s">
        <v>43</v>
      </c>
      <c r="B37" s="6">
        <v>81</v>
      </c>
      <c r="C37" s="8" t="s">
        <v>22</v>
      </c>
      <c r="D37" s="6">
        <v>82</v>
      </c>
      <c r="E37" s="6">
        <v>27</v>
      </c>
      <c r="F37" s="13">
        <v>383.44</v>
      </c>
      <c r="G37" s="6">
        <v>3735</v>
      </c>
      <c r="H37" s="6">
        <f t="shared" si="2"/>
        <v>98982</v>
      </c>
      <c r="I37" s="6">
        <v>1222</v>
      </c>
    </row>
    <row r="38" spans="1:9" ht="20.25" customHeight="1">
      <c r="A38" s="9" t="s">
        <v>44</v>
      </c>
      <c r="B38" s="6">
        <v>23</v>
      </c>
      <c r="C38" s="14">
        <v>4</v>
      </c>
      <c r="D38" s="6">
        <v>30</v>
      </c>
      <c r="E38" s="6">
        <v>8</v>
      </c>
      <c r="F38" s="13">
        <v>65.11</v>
      </c>
      <c r="G38" s="6">
        <v>567</v>
      </c>
      <c r="H38" s="6">
        <f t="shared" si="2"/>
        <v>23529</v>
      </c>
      <c r="I38" s="6">
        <v>1023</v>
      </c>
    </row>
    <row r="39" spans="1:9" ht="20.25" customHeight="1">
      <c r="A39" s="9" t="s">
        <v>45</v>
      </c>
      <c r="B39" s="6">
        <v>27</v>
      </c>
      <c r="C39" s="8" t="s">
        <v>22</v>
      </c>
      <c r="D39" s="6">
        <v>31</v>
      </c>
      <c r="E39" s="6">
        <v>13</v>
      </c>
      <c r="F39" s="13">
        <v>76.79</v>
      </c>
      <c r="G39" s="6">
        <v>700</v>
      </c>
      <c r="H39" s="6">
        <f t="shared" si="2"/>
        <v>11286</v>
      </c>
      <c r="I39" s="6">
        <v>418</v>
      </c>
    </row>
    <row r="40" spans="1:9" ht="20.25" customHeight="1">
      <c r="A40" s="9" t="s">
        <v>46</v>
      </c>
      <c r="B40" s="6">
        <v>32</v>
      </c>
      <c r="C40" s="14">
        <v>1</v>
      </c>
      <c r="D40" s="6">
        <v>36</v>
      </c>
      <c r="E40" s="6">
        <v>13</v>
      </c>
      <c r="F40" s="13">
        <v>38.68</v>
      </c>
      <c r="G40" s="6">
        <v>667</v>
      </c>
      <c r="H40" s="6">
        <f t="shared" si="2"/>
        <v>18656</v>
      </c>
      <c r="I40" s="6">
        <v>583</v>
      </c>
    </row>
    <row r="41" spans="1:9" ht="20.25" customHeight="1">
      <c r="A41" s="9" t="s">
        <v>47</v>
      </c>
      <c r="B41" s="6">
        <v>54</v>
      </c>
      <c r="C41" s="8" t="s">
        <v>22</v>
      </c>
      <c r="D41" s="6">
        <v>54</v>
      </c>
      <c r="E41" s="6">
        <v>18</v>
      </c>
      <c r="F41" s="13">
        <v>155.73</v>
      </c>
      <c r="G41" s="6">
        <v>1850</v>
      </c>
      <c r="H41" s="6">
        <f t="shared" si="2"/>
        <v>14148</v>
      </c>
      <c r="I41" s="6">
        <v>262</v>
      </c>
    </row>
    <row r="42" spans="1:9" ht="20.25" customHeight="1">
      <c r="A42" s="9" t="s">
        <v>48</v>
      </c>
      <c r="B42" s="6">
        <v>113</v>
      </c>
      <c r="C42" s="8" t="s">
        <v>22</v>
      </c>
      <c r="D42" s="6">
        <v>140</v>
      </c>
      <c r="E42" s="6">
        <v>51</v>
      </c>
      <c r="F42" s="13">
        <v>510.38</v>
      </c>
      <c r="G42" s="6">
        <v>8015</v>
      </c>
      <c r="H42" s="6">
        <f t="shared" si="2"/>
        <v>347362</v>
      </c>
      <c r="I42" s="6">
        <v>3074</v>
      </c>
    </row>
    <row r="43" spans="1:9" ht="20.25" customHeight="1">
      <c r="A43" s="9" t="s">
        <v>49</v>
      </c>
      <c r="B43" s="6">
        <v>96</v>
      </c>
      <c r="C43" s="14">
        <v>1</v>
      </c>
      <c r="D43" s="6">
        <v>79</v>
      </c>
      <c r="E43" s="6">
        <v>48</v>
      </c>
      <c r="F43" s="13">
        <v>271.14</v>
      </c>
      <c r="G43" s="6">
        <v>2361</v>
      </c>
      <c r="H43" s="6">
        <f t="shared" si="2"/>
        <v>72864</v>
      </c>
      <c r="I43" s="6">
        <v>759</v>
      </c>
    </row>
    <row r="44" spans="1:9" ht="20.25" customHeight="1">
      <c r="A44" s="9" t="s">
        <v>50</v>
      </c>
      <c r="B44" s="6">
        <v>170</v>
      </c>
      <c r="C44" s="8" t="s">
        <v>22</v>
      </c>
      <c r="D44" s="6">
        <v>178</v>
      </c>
      <c r="E44" s="6">
        <v>117</v>
      </c>
      <c r="F44" s="13">
        <v>684.14</v>
      </c>
      <c r="G44" s="6">
        <v>13032</v>
      </c>
      <c r="H44" s="6">
        <f t="shared" si="2"/>
        <v>156910</v>
      </c>
      <c r="I44" s="6">
        <v>923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C11:G11"/>
    <mergeCell ref="H11:H13"/>
    <mergeCell ref="I11:I13"/>
    <mergeCell ref="C12:C13"/>
    <mergeCell ref="D12:D13"/>
    <mergeCell ref="E12:G12"/>
    <mergeCell ref="B5:B7"/>
    <mergeCell ref="A5:A7"/>
    <mergeCell ref="A11:A13"/>
    <mergeCell ref="B11:B13"/>
    <mergeCell ref="H5:H7"/>
    <mergeCell ref="I5:I7"/>
    <mergeCell ref="E6:G6"/>
    <mergeCell ref="C5:G5"/>
    <mergeCell ref="D6:D7"/>
    <mergeCell ref="C6:C7"/>
  </mergeCells>
  <printOptions/>
  <pageMargins left="0.75" right="0.75" top="1" bottom="1" header="0.512" footer="0.512"/>
  <pageSetup fitToHeight="1" fitToWidth="1" orientation="portrait" paperSize="9" scale="82" r:id="rId1"/>
  <headerFooter alignWithMargins="0">
    <oddHeader>&amp;L第６章　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6"/>
  <sheetViews>
    <sheetView zoomScale="85" zoomScaleNormal="85" zoomScalePageLayoutView="0" workbookViewId="0" topLeftCell="A1">
      <pane xSplit="1" ySplit="13" topLeftCell="B14" activePane="bottomRight" state="frozen"/>
      <selection pane="topLeft" activeCell="E7" sqref="E7"/>
      <selection pane="topRight" activeCell="E7" sqref="E7"/>
      <selection pane="bottomLeft" activeCell="E7" sqref="E7"/>
      <selection pane="bottomRight" activeCell="E7" sqref="E7"/>
    </sheetView>
  </sheetViews>
  <sheetFormatPr defaultColWidth="9.00390625" defaultRowHeight="13.5"/>
  <cols>
    <col min="1" max="1" width="13.375" style="0" customWidth="1"/>
    <col min="2" max="2" width="13.00390625" style="0" bestFit="1" customWidth="1"/>
    <col min="3" max="4" width="10.625" style="0" customWidth="1"/>
    <col min="5" max="5" width="8.25390625" style="0" customWidth="1"/>
    <col min="6" max="7" width="8.25390625" style="1" customWidth="1"/>
    <col min="8" max="9" width="12.50390625" style="0" customWidth="1"/>
  </cols>
  <sheetData>
    <row r="1" ht="20.25" customHeight="1"/>
    <row r="2" ht="20.25" customHeight="1">
      <c r="A2" t="s">
        <v>0</v>
      </c>
    </row>
    <row r="3" ht="20.25" customHeight="1">
      <c r="A3" t="s">
        <v>1</v>
      </c>
    </row>
    <row r="4" ht="20.25" customHeight="1"/>
    <row r="5" spans="1:9" s="3" customFormat="1" ht="20.25" customHeight="1">
      <c r="A5" s="16" t="s">
        <v>2</v>
      </c>
      <c r="B5" s="16" t="s">
        <v>3</v>
      </c>
      <c r="C5" s="16" t="s">
        <v>4</v>
      </c>
      <c r="D5" s="16"/>
      <c r="E5" s="16"/>
      <c r="F5" s="16"/>
      <c r="G5" s="16"/>
      <c r="H5" s="16" t="s">
        <v>5</v>
      </c>
      <c r="I5" s="17" t="s">
        <v>6</v>
      </c>
    </row>
    <row r="6" spans="1:9" s="3" customFormat="1" ht="20.25" customHeight="1">
      <c r="A6" s="16"/>
      <c r="B6" s="16"/>
      <c r="C6" s="17" t="s">
        <v>16</v>
      </c>
      <c r="D6" s="17" t="s">
        <v>17</v>
      </c>
      <c r="E6" s="16" t="s">
        <v>18</v>
      </c>
      <c r="F6" s="16"/>
      <c r="G6" s="16"/>
      <c r="H6" s="16"/>
      <c r="I6" s="17"/>
    </row>
    <row r="7" spans="1:9" s="3" customFormat="1" ht="20.25" customHeight="1">
      <c r="A7" s="16"/>
      <c r="B7" s="16"/>
      <c r="C7" s="16"/>
      <c r="D7" s="16"/>
      <c r="E7" s="2" t="s">
        <v>10</v>
      </c>
      <c r="F7" s="4" t="s">
        <v>11</v>
      </c>
      <c r="G7" s="4" t="s">
        <v>12</v>
      </c>
      <c r="H7" s="16"/>
      <c r="I7" s="17"/>
    </row>
    <row r="8" spans="1:9" ht="20.25" customHeight="1">
      <c r="A8" s="5">
        <v>58</v>
      </c>
      <c r="B8" s="6">
        <f>B14+B26+B29+B33+B36</f>
        <v>2093</v>
      </c>
      <c r="C8" s="6">
        <f>C14+C26+C29+C36</f>
        <v>53</v>
      </c>
      <c r="D8" s="6">
        <f aca="true" t="shared" si="0" ref="D8:I8">D14+D26+D29+D33+D36</f>
        <v>1999</v>
      </c>
      <c r="E8" s="6">
        <f t="shared" si="0"/>
        <v>1251</v>
      </c>
      <c r="F8" s="6">
        <f t="shared" si="0"/>
        <v>32631.87</v>
      </c>
      <c r="G8" s="6">
        <f t="shared" si="0"/>
        <v>160527</v>
      </c>
      <c r="H8" s="6">
        <f t="shared" si="0"/>
        <v>4858192</v>
      </c>
      <c r="I8" s="6">
        <f t="shared" si="0"/>
        <v>7607</v>
      </c>
    </row>
    <row r="9" ht="20.25" customHeight="1"/>
    <row r="10" ht="20.25" customHeight="1">
      <c r="A10" t="s">
        <v>56</v>
      </c>
    </row>
    <row r="11" spans="1:9" ht="20.25" customHeight="1">
      <c r="A11" s="16" t="s">
        <v>15</v>
      </c>
      <c r="B11" s="16" t="s">
        <v>3</v>
      </c>
      <c r="C11" s="16" t="s">
        <v>4</v>
      </c>
      <c r="D11" s="16"/>
      <c r="E11" s="16"/>
      <c r="F11" s="16"/>
      <c r="G11" s="16"/>
      <c r="H11" s="16" t="s">
        <v>5</v>
      </c>
      <c r="I11" s="17" t="s">
        <v>6</v>
      </c>
    </row>
    <row r="12" spans="1:9" ht="20.25" customHeight="1">
      <c r="A12" s="16"/>
      <c r="B12" s="16"/>
      <c r="C12" s="17" t="s">
        <v>16</v>
      </c>
      <c r="D12" s="17" t="s">
        <v>17</v>
      </c>
      <c r="E12" s="16" t="s">
        <v>18</v>
      </c>
      <c r="F12" s="16"/>
      <c r="G12" s="16"/>
      <c r="H12" s="16"/>
      <c r="I12" s="17"/>
    </row>
    <row r="13" spans="1:9" ht="20.25" customHeight="1">
      <c r="A13" s="16"/>
      <c r="B13" s="16"/>
      <c r="C13" s="16"/>
      <c r="D13" s="16"/>
      <c r="E13" s="2" t="s">
        <v>10</v>
      </c>
      <c r="F13" s="4" t="s">
        <v>11</v>
      </c>
      <c r="G13" s="4" t="s">
        <v>12</v>
      </c>
      <c r="H13" s="16"/>
      <c r="I13" s="17"/>
    </row>
    <row r="14" spans="1:9" ht="20.25" customHeight="1">
      <c r="A14" s="9" t="s">
        <v>19</v>
      </c>
      <c r="B14" s="6">
        <v>680</v>
      </c>
      <c r="C14" s="6">
        <v>28</v>
      </c>
      <c r="D14" s="6">
        <v>749</v>
      </c>
      <c r="E14" s="6">
        <v>524</v>
      </c>
      <c r="F14" s="13">
        <v>26776.55</v>
      </c>
      <c r="G14" s="6">
        <v>117354</v>
      </c>
      <c r="H14" s="6">
        <v>3968977</v>
      </c>
      <c r="I14" s="6">
        <v>5737</v>
      </c>
    </row>
    <row r="15" spans="1:9" ht="20.25" customHeight="1">
      <c r="A15" s="9" t="s">
        <v>21</v>
      </c>
      <c r="B15" s="6">
        <v>46</v>
      </c>
      <c r="C15" s="14">
        <v>4</v>
      </c>
      <c r="D15" s="6">
        <v>45</v>
      </c>
      <c r="E15" s="6">
        <v>27</v>
      </c>
      <c r="F15" s="13">
        <v>108.59</v>
      </c>
      <c r="G15" s="6">
        <v>961</v>
      </c>
      <c r="H15" s="6">
        <v>18658</v>
      </c>
      <c r="I15" s="6">
        <v>406</v>
      </c>
    </row>
    <row r="16" spans="1:9" ht="20.25" customHeight="1">
      <c r="A16" s="9" t="s">
        <v>23</v>
      </c>
      <c r="B16" s="6">
        <v>112</v>
      </c>
      <c r="C16" s="8" t="s">
        <v>24</v>
      </c>
      <c r="D16" s="6">
        <v>112</v>
      </c>
      <c r="E16" s="6">
        <v>108</v>
      </c>
      <c r="F16" s="13">
        <v>681.53</v>
      </c>
      <c r="G16" s="6">
        <v>6968</v>
      </c>
      <c r="H16" s="6">
        <v>100260</v>
      </c>
      <c r="I16" s="6">
        <v>895</v>
      </c>
    </row>
    <row r="17" spans="1:9" ht="20.25" customHeight="1">
      <c r="A17" s="9" t="s">
        <v>25</v>
      </c>
      <c r="B17" s="6">
        <v>39</v>
      </c>
      <c r="C17" s="14">
        <v>1</v>
      </c>
      <c r="D17" s="6">
        <v>28</v>
      </c>
      <c r="E17" s="6">
        <v>43</v>
      </c>
      <c r="F17" s="13">
        <v>191.51</v>
      </c>
      <c r="G17" s="6">
        <v>2563</v>
      </c>
      <c r="H17" s="6">
        <v>29122</v>
      </c>
      <c r="I17" s="6">
        <v>747</v>
      </c>
    </row>
    <row r="18" spans="1:9" ht="20.25" customHeight="1">
      <c r="A18" s="9" t="s">
        <v>26</v>
      </c>
      <c r="B18" s="6">
        <v>24</v>
      </c>
      <c r="C18" s="8" t="s">
        <v>22</v>
      </c>
      <c r="D18" s="6">
        <v>26</v>
      </c>
      <c r="E18" s="6">
        <v>24</v>
      </c>
      <c r="F18" s="13">
        <v>80.1</v>
      </c>
      <c r="G18" s="6">
        <v>658</v>
      </c>
      <c r="H18" s="6">
        <v>14600</v>
      </c>
      <c r="I18" s="6">
        <v>608</v>
      </c>
    </row>
    <row r="19" spans="1:9" ht="20.25" customHeight="1">
      <c r="A19" s="9" t="s">
        <v>27</v>
      </c>
      <c r="B19" s="6">
        <v>72</v>
      </c>
      <c r="C19" s="14">
        <v>3</v>
      </c>
      <c r="D19" s="6">
        <v>63</v>
      </c>
      <c r="E19" s="6">
        <v>67</v>
      </c>
      <c r="F19" s="13">
        <v>262.15</v>
      </c>
      <c r="G19" s="6">
        <v>2338</v>
      </c>
      <c r="H19" s="6">
        <v>51125</v>
      </c>
      <c r="I19" s="6">
        <v>710</v>
      </c>
    </row>
    <row r="20" spans="1:9" ht="20.25" customHeight="1">
      <c r="A20" s="9" t="s">
        <v>28</v>
      </c>
      <c r="B20" s="6">
        <v>23</v>
      </c>
      <c r="C20" s="6">
        <v>9</v>
      </c>
      <c r="D20" s="6">
        <v>41</v>
      </c>
      <c r="E20" s="6">
        <v>16</v>
      </c>
      <c r="F20" s="13">
        <v>50.3</v>
      </c>
      <c r="G20" s="6">
        <v>314</v>
      </c>
      <c r="H20" s="6">
        <v>7374</v>
      </c>
      <c r="I20" s="6">
        <v>321</v>
      </c>
    </row>
    <row r="21" spans="1:9" ht="20.25" customHeight="1">
      <c r="A21" s="9" t="s">
        <v>29</v>
      </c>
      <c r="B21" s="6">
        <v>31</v>
      </c>
      <c r="C21" s="8" t="s">
        <v>30</v>
      </c>
      <c r="D21" s="6">
        <v>28</v>
      </c>
      <c r="E21" s="6">
        <v>21</v>
      </c>
      <c r="F21" s="13">
        <v>119.68</v>
      </c>
      <c r="G21" s="6">
        <v>969</v>
      </c>
      <c r="H21" s="6">
        <v>20604</v>
      </c>
      <c r="I21" s="6">
        <v>665</v>
      </c>
    </row>
    <row r="22" spans="1:9" ht="20.25" customHeight="1">
      <c r="A22" s="9" t="s">
        <v>31</v>
      </c>
      <c r="B22" s="6">
        <v>235</v>
      </c>
      <c r="C22" s="6">
        <v>10</v>
      </c>
      <c r="D22" s="6">
        <v>321</v>
      </c>
      <c r="E22" s="6">
        <v>74</v>
      </c>
      <c r="F22" s="13">
        <v>912.4</v>
      </c>
      <c r="G22" s="6">
        <v>6056</v>
      </c>
      <c r="H22" s="6">
        <v>182081</v>
      </c>
      <c r="I22" s="6">
        <v>775</v>
      </c>
    </row>
    <row r="23" spans="1:9" ht="20.25" customHeight="1">
      <c r="A23" s="9" t="s">
        <v>32</v>
      </c>
      <c r="B23" s="6">
        <v>47</v>
      </c>
      <c r="C23" s="14">
        <v>1</v>
      </c>
      <c r="D23" s="6">
        <v>65</v>
      </c>
      <c r="E23" s="14">
        <v>1</v>
      </c>
      <c r="F23" s="13">
        <v>2</v>
      </c>
      <c r="G23" s="14">
        <v>10</v>
      </c>
      <c r="H23" s="6">
        <v>9881</v>
      </c>
      <c r="I23" s="6">
        <v>210</v>
      </c>
    </row>
    <row r="24" spans="1:9" ht="20.25" customHeight="1">
      <c r="A24" s="9" t="s">
        <v>33</v>
      </c>
      <c r="B24" s="6">
        <v>51</v>
      </c>
      <c r="C24" s="8" t="s">
        <v>22</v>
      </c>
      <c r="D24" s="6">
        <v>20</v>
      </c>
      <c r="E24" s="6">
        <v>143</v>
      </c>
      <c r="F24" s="13">
        <v>24368.29</v>
      </c>
      <c r="G24" s="6">
        <v>96517</v>
      </c>
      <c r="H24" s="6">
        <v>3535272</v>
      </c>
      <c r="I24" s="6">
        <v>69319</v>
      </c>
    </row>
    <row r="25" spans="1:9" ht="20.25" customHeight="1">
      <c r="A25" s="9"/>
      <c r="B25" s="6"/>
      <c r="C25" s="6"/>
      <c r="D25" s="6"/>
      <c r="E25" s="6"/>
      <c r="F25" s="13"/>
      <c r="G25" s="6"/>
      <c r="H25" s="6"/>
      <c r="I25" s="6"/>
    </row>
    <row r="26" spans="1:9" ht="20.25" customHeight="1">
      <c r="A26" s="9" t="s">
        <v>34</v>
      </c>
      <c r="B26" s="6">
        <v>77</v>
      </c>
      <c r="C26" s="6">
        <v>4</v>
      </c>
      <c r="D26" s="6">
        <v>77</v>
      </c>
      <c r="E26" s="6">
        <v>22</v>
      </c>
      <c r="F26" s="13">
        <v>34.1</v>
      </c>
      <c r="G26" s="6">
        <v>393</v>
      </c>
      <c r="H26" s="6">
        <v>6002</v>
      </c>
      <c r="I26" s="6">
        <v>78</v>
      </c>
    </row>
    <row r="27" spans="1:9" ht="20.25" customHeight="1">
      <c r="A27" s="9" t="s">
        <v>35</v>
      </c>
      <c r="B27" s="6">
        <v>77</v>
      </c>
      <c r="C27" s="6">
        <v>4</v>
      </c>
      <c r="D27" s="6">
        <v>77</v>
      </c>
      <c r="E27" s="6">
        <v>22</v>
      </c>
      <c r="F27" s="13">
        <v>34.1</v>
      </c>
      <c r="G27" s="6">
        <v>393</v>
      </c>
      <c r="H27" s="6">
        <v>6002</v>
      </c>
      <c r="I27" s="6">
        <v>78</v>
      </c>
    </row>
    <row r="28" spans="1:9" ht="20.25" customHeight="1">
      <c r="A28" s="9"/>
      <c r="B28" s="6"/>
      <c r="C28" s="6"/>
      <c r="D28" s="6"/>
      <c r="E28" s="6"/>
      <c r="F28" s="13"/>
      <c r="G28" s="6"/>
      <c r="H28" s="6"/>
      <c r="I28" s="6"/>
    </row>
    <row r="29" spans="1:9" ht="20.25" customHeight="1">
      <c r="A29" s="9" t="s">
        <v>36</v>
      </c>
      <c r="B29" s="6">
        <v>435</v>
      </c>
      <c r="C29" s="6">
        <v>11</v>
      </c>
      <c r="D29" s="6">
        <v>488</v>
      </c>
      <c r="E29" s="6">
        <v>162</v>
      </c>
      <c r="F29" s="13">
        <v>3410.04</v>
      </c>
      <c r="G29" s="6">
        <v>16309</v>
      </c>
      <c r="H29" s="6">
        <v>437738</v>
      </c>
      <c r="I29" s="6">
        <v>1006</v>
      </c>
    </row>
    <row r="30" spans="1:9" ht="20.25" customHeight="1">
      <c r="A30" s="9" t="s">
        <v>37</v>
      </c>
      <c r="B30" s="6">
        <v>308</v>
      </c>
      <c r="C30" s="6">
        <v>5</v>
      </c>
      <c r="D30" s="6">
        <v>336</v>
      </c>
      <c r="E30" s="6">
        <v>110</v>
      </c>
      <c r="F30" s="13">
        <v>606.86</v>
      </c>
      <c r="G30" s="6">
        <v>3620</v>
      </c>
      <c r="H30" s="6">
        <v>99191</v>
      </c>
      <c r="I30" s="6">
        <v>322</v>
      </c>
    </row>
    <row r="31" spans="1:9" ht="20.25" customHeight="1">
      <c r="A31" s="9" t="s">
        <v>38</v>
      </c>
      <c r="B31" s="6">
        <v>127</v>
      </c>
      <c r="C31" s="6">
        <v>6</v>
      </c>
      <c r="D31" s="6">
        <v>152</v>
      </c>
      <c r="E31" s="6">
        <v>52</v>
      </c>
      <c r="F31" s="13">
        <v>2803.18</v>
      </c>
      <c r="G31" s="6">
        <v>12689</v>
      </c>
      <c r="H31" s="6">
        <v>338547</v>
      </c>
      <c r="I31" s="6">
        <v>2666</v>
      </c>
    </row>
    <row r="32" spans="1:9" ht="20.25" customHeight="1">
      <c r="A32" s="9"/>
      <c r="B32" s="6"/>
      <c r="C32" s="6"/>
      <c r="D32" s="6"/>
      <c r="E32" s="6"/>
      <c r="F32" s="13"/>
      <c r="G32" s="6"/>
      <c r="H32" s="6"/>
      <c r="I32" s="6"/>
    </row>
    <row r="33" spans="1:9" ht="20.25" customHeight="1">
      <c r="A33" s="9" t="s">
        <v>39</v>
      </c>
      <c r="B33" s="6">
        <v>308</v>
      </c>
      <c r="C33" s="14">
        <v>6</v>
      </c>
      <c r="D33" s="6">
        <v>123</v>
      </c>
      <c r="E33" s="6">
        <v>216</v>
      </c>
      <c r="F33" s="13">
        <v>282.97</v>
      </c>
      <c r="G33" s="6">
        <v>2654</v>
      </c>
      <c r="H33" s="6">
        <v>46085</v>
      </c>
      <c r="I33" s="6">
        <v>150</v>
      </c>
    </row>
    <row r="34" spans="1:9" ht="20.25" customHeight="1">
      <c r="A34" s="9" t="s">
        <v>41</v>
      </c>
      <c r="B34" s="6">
        <v>308</v>
      </c>
      <c r="C34" s="14">
        <v>6</v>
      </c>
      <c r="D34" s="6">
        <v>123</v>
      </c>
      <c r="E34" s="6">
        <v>216</v>
      </c>
      <c r="F34" s="13">
        <v>282.97</v>
      </c>
      <c r="G34" s="6">
        <v>2654</v>
      </c>
      <c r="H34" s="6">
        <v>46085</v>
      </c>
      <c r="I34" s="6">
        <v>150</v>
      </c>
    </row>
    <row r="35" spans="1:9" ht="20.25" customHeight="1">
      <c r="A35" s="9"/>
      <c r="B35" s="6"/>
      <c r="C35" s="6"/>
      <c r="D35" s="6"/>
      <c r="E35" s="6"/>
      <c r="F35" s="13"/>
      <c r="G35" s="6"/>
      <c r="H35" s="6"/>
      <c r="I35" s="6"/>
    </row>
    <row r="36" spans="1:9" ht="20.25" customHeight="1">
      <c r="A36" s="9" t="s">
        <v>42</v>
      </c>
      <c r="B36" s="6">
        <v>593</v>
      </c>
      <c r="C36" s="6">
        <v>10</v>
      </c>
      <c r="D36" s="6">
        <v>562</v>
      </c>
      <c r="E36" s="6">
        <v>327</v>
      </c>
      <c r="F36" s="13">
        <v>2128.21</v>
      </c>
      <c r="G36" s="6">
        <v>23817</v>
      </c>
      <c r="H36" s="6">
        <v>399390</v>
      </c>
      <c r="I36" s="6">
        <v>636</v>
      </c>
    </row>
    <row r="37" spans="1:9" ht="20.25" customHeight="1">
      <c r="A37" s="9" t="s">
        <v>43</v>
      </c>
      <c r="B37" s="6">
        <v>91</v>
      </c>
      <c r="C37" s="8" t="s">
        <v>22</v>
      </c>
      <c r="D37" s="6">
        <v>90</v>
      </c>
      <c r="E37" s="6">
        <v>29</v>
      </c>
      <c r="F37" s="13">
        <v>387.18</v>
      </c>
      <c r="G37" s="6">
        <v>3526</v>
      </c>
      <c r="H37" s="6">
        <v>67904</v>
      </c>
      <c r="I37" s="6">
        <v>746</v>
      </c>
    </row>
    <row r="38" spans="1:9" ht="20.25" customHeight="1">
      <c r="A38" s="9" t="s">
        <v>44</v>
      </c>
      <c r="B38" s="6">
        <v>24</v>
      </c>
      <c r="C38" s="14">
        <v>1</v>
      </c>
      <c r="D38" s="6">
        <v>25</v>
      </c>
      <c r="E38" s="6">
        <v>8</v>
      </c>
      <c r="F38" s="13">
        <v>77.22</v>
      </c>
      <c r="G38" s="6">
        <v>619</v>
      </c>
      <c r="H38" s="6">
        <v>15265</v>
      </c>
      <c r="I38" s="6">
        <v>636</v>
      </c>
    </row>
    <row r="39" spans="1:9" ht="20.25" customHeight="1">
      <c r="A39" s="9" t="s">
        <v>45</v>
      </c>
      <c r="B39" s="6">
        <v>27</v>
      </c>
      <c r="C39" s="8" t="s">
        <v>22</v>
      </c>
      <c r="D39" s="6">
        <v>27</v>
      </c>
      <c r="E39" s="6">
        <v>14</v>
      </c>
      <c r="F39" s="13">
        <v>78.28</v>
      </c>
      <c r="G39" s="6">
        <v>637</v>
      </c>
      <c r="H39" s="6">
        <v>6080</v>
      </c>
      <c r="I39" s="6">
        <v>225</v>
      </c>
    </row>
    <row r="40" spans="1:9" ht="20.25" customHeight="1">
      <c r="A40" s="9" t="s">
        <v>46</v>
      </c>
      <c r="B40" s="6">
        <v>33</v>
      </c>
      <c r="C40" s="14">
        <v>3</v>
      </c>
      <c r="D40" s="6">
        <v>35</v>
      </c>
      <c r="E40" s="6">
        <v>18</v>
      </c>
      <c r="F40" s="13">
        <v>48.44</v>
      </c>
      <c r="G40" s="6">
        <v>408</v>
      </c>
      <c r="H40" s="6">
        <v>13704</v>
      </c>
      <c r="I40" s="6">
        <v>415</v>
      </c>
    </row>
    <row r="41" spans="1:9" ht="20.25" customHeight="1">
      <c r="A41" s="9" t="s">
        <v>47</v>
      </c>
      <c r="B41" s="6">
        <v>52</v>
      </c>
      <c r="C41" s="8" t="s">
        <v>22</v>
      </c>
      <c r="D41" s="6">
        <v>52</v>
      </c>
      <c r="E41" s="6">
        <v>21</v>
      </c>
      <c r="F41" s="13">
        <v>170.73</v>
      </c>
      <c r="G41" s="6">
        <v>1315</v>
      </c>
      <c r="H41" s="6">
        <v>32984</v>
      </c>
      <c r="I41" s="6">
        <v>634</v>
      </c>
    </row>
    <row r="42" spans="1:9" ht="20.25" customHeight="1">
      <c r="A42" s="9" t="s">
        <v>48</v>
      </c>
      <c r="B42" s="6">
        <v>102</v>
      </c>
      <c r="C42" s="14">
        <v>2</v>
      </c>
      <c r="D42" s="6">
        <v>97</v>
      </c>
      <c r="E42" s="6">
        <v>39</v>
      </c>
      <c r="F42" s="13">
        <v>382.7</v>
      </c>
      <c r="G42" s="6">
        <v>5833</v>
      </c>
      <c r="H42" s="6">
        <v>74672</v>
      </c>
      <c r="I42" s="6">
        <v>732</v>
      </c>
    </row>
    <row r="43" spans="1:9" ht="20.25" customHeight="1">
      <c r="A43" s="9" t="s">
        <v>49</v>
      </c>
      <c r="B43" s="6">
        <v>102</v>
      </c>
      <c r="C43" s="14">
        <v>2</v>
      </c>
      <c r="D43" s="6">
        <v>76</v>
      </c>
      <c r="E43" s="6">
        <v>65</v>
      </c>
      <c r="F43" s="13">
        <v>259.92</v>
      </c>
      <c r="G43" s="6">
        <v>2693</v>
      </c>
      <c r="H43" s="6">
        <v>33173</v>
      </c>
      <c r="I43" s="6">
        <v>325</v>
      </c>
    </row>
    <row r="44" spans="1:9" ht="20.25" customHeight="1">
      <c r="A44" s="9" t="s">
        <v>50</v>
      </c>
      <c r="B44" s="6">
        <v>162</v>
      </c>
      <c r="C44" s="14">
        <v>2</v>
      </c>
      <c r="D44" s="6">
        <v>160</v>
      </c>
      <c r="E44" s="6">
        <v>133</v>
      </c>
      <c r="F44" s="13">
        <v>723.74</v>
      </c>
      <c r="G44" s="6">
        <v>8786</v>
      </c>
      <c r="H44" s="6">
        <v>133608</v>
      </c>
      <c r="I44" s="6">
        <v>825</v>
      </c>
    </row>
    <row r="45" ht="20.25" customHeight="1"/>
    <row r="46" ht="20.25" customHeight="1">
      <c r="A46" s="12" t="s">
        <v>51</v>
      </c>
    </row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</sheetData>
  <sheetProtection/>
  <mergeCells count="16">
    <mergeCell ref="H5:H7"/>
    <mergeCell ref="I5:I7"/>
    <mergeCell ref="E6:G6"/>
    <mergeCell ref="C5:G5"/>
    <mergeCell ref="D6:D7"/>
    <mergeCell ref="C6:C7"/>
    <mergeCell ref="I11:I13"/>
    <mergeCell ref="C12:C13"/>
    <mergeCell ref="D12:D13"/>
    <mergeCell ref="E12:G12"/>
    <mergeCell ref="B5:B7"/>
    <mergeCell ref="A5:A7"/>
    <mergeCell ref="A11:A13"/>
    <mergeCell ref="B11:B13"/>
    <mergeCell ref="C11:G11"/>
    <mergeCell ref="H11:H13"/>
  </mergeCells>
  <printOptions/>
  <pageMargins left="0.75" right="0.75" top="1" bottom="1" header="0.512" footer="0.512"/>
  <pageSetup fitToHeight="1" fitToWidth="1" orientation="portrait" paperSize="9" scale="82" r:id="rId1"/>
  <headerFooter alignWithMargins="0">
    <oddHeader>&amp;L第６章　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</dc:creator>
  <cp:keywords/>
  <dc:description/>
  <cp:lastModifiedBy>阿部 英子 [Hideko Abe]</cp:lastModifiedBy>
  <cp:lastPrinted>2016-03-14T02:27:26Z</cp:lastPrinted>
  <dcterms:created xsi:type="dcterms:W3CDTF">2011-05-03T04:23:05Z</dcterms:created>
  <dcterms:modified xsi:type="dcterms:W3CDTF">2020-02-27T00:30:06Z</dcterms:modified>
  <cp:category/>
  <cp:version/>
  <cp:contentType/>
  <cp:contentStatus/>
</cp:coreProperties>
</file>