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2-CMS用\"/>
    </mc:Choice>
  </mc:AlternateContent>
  <bookViews>
    <workbookView xWindow="240" yWindow="15" windowWidth="14895" windowHeight="8505"/>
  </bookViews>
  <sheets>
    <sheet name="10-8" sheetId="1" r:id="rId1"/>
  </sheets>
  <calcPr calcId="162913"/>
</workbook>
</file>

<file path=xl/calcChain.xml><?xml version="1.0" encoding="utf-8"?>
<calcChain xmlns="http://schemas.openxmlformats.org/spreadsheetml/2006/main">
  <c r="R10" i="1" l="1"/>
  <c r="S10" i="1"/>
  <c r="T10" i="1"/>
  <c r="R13" i="1"/>
  <c r="S13" i="1"/>
  <c r="T13" i="1"/>
  <c r="R16" i="1"/>
  <c r="S16" i="1"/>
  <c r="T16" i="1"/>
  <c r="R19" i="1"/>
  <c r="S19" i="1"/>
  <c r="T19" i="1"/>
  <c r="R22" i="1"/>
  <c r="S22" i="1"/>
  <c r="T22" i="1"/>
  <c r="R25" i="1"/>
  <c r="S25" i="1"/>
  <c r="T25" i="1"/>
  <c r="R28" i="1"/>
  <c r="S28" i="1"/>
  <c r="T28" i="1"/>
  <c r="R31" i="1"/>
  <c r="S31" i="1"/>
  <c r="T31" i="1"/>
  <c r="R34" i="1"/>
  <c r="S34" i="1"/>
  <c r="T34" i="1"/>
  <c r="R37" i="1"/>
  <c r="S37" i="1"/>
  <c r="T37" i="1"/>
  <c r="T7" i="1" l="1"/>
  <c r="R7" i="1"/>
  <c r="S7" i="1"/>
  <c r="P37" i="1"/>
  <c r="P34" i="1"/>
  <c r="P31" i="1"/>
  <c r="P28" i="1"/>
  <c r="P25" i="1"/>
  <c r="P22" i="1"/>
  <c r="P19" i="1"/>
  <c r="P16" i="1"/>
  <c r="P13" i="1"/>
  <c r="P10" i="1"/>
  <c r="P7" i="1"/>
  <c r="O37" i="1" l="1"/>
  <c r="O34" i="1"/>
  <c r="O31" i="1"/>
  <c r="O28" i="1"/>
  <c r="O25" i="1"/>
  <c r="O22" i="1"/>
  <c r="O19" i="1"/>
  <c r="O16" i="1"/>
  <c r="O13" i="1"/>
  <c r="O10" i="1"/>
  <c r="O7" i="1" s="1"/>
  <c r="Q37" i="1" l="1"/>
  <c r="Q34" i="1"/>
  <c r="Q31" i="1"/>
  <c r="Q28" i="1"/>
  <c r="Q25" i="1"/>
  <c r="Q22" i="1"/>
  <c r="Q19" i="1"/>
  <c r="Q16" i="1"/>
  <c r="Q13" i="1"/>
  <c r="Q10" i="1"/>
  <c r="N7" i="1"/>
  <c r="N37" i="1"/>
  <c r="Q7" i="1" l="1"/>
  <c r="M16" i="1"/>
  <c r="M37" i="1"/>
  <c r="M34" i="1"/>
  <c r="M31" i="1"/>
  <c r="M28" i="1"/>
  <c r="M25" i="1"/>
  <c r="M22" i="1"/>
  <c r="M19" i="1"/>
  <c r="M13" i="1"/>
  <c r="M10" i="1"/>
  <c r="M7" i="1" s="1"/>
  <c r="K37" i="1"/>
  <c r="K34" i="1"/>
  <c r="K31" i="1"/>
  <c r="K28" i="1"/>
  <c r="K25" i="1"/>
  <c r="K22" i="1"/>
  <c r="K19" i="1"/>
  <c r="K16" i="1"/>
  <c r="K13" i="1"/>
  <c r="K10" i="1"/>
  <c r="L10" i="1"/>
  <c r="L37" i="1"/>
  <c r="L34" i="1"/>
  <c r="L31" i="1"/>
  <c r="L28" i="1"/>
  <c r="L25" i="1"/>
  <c r="L22" i="1"/>
  <c r="L19" i="1"/>
  <c r="L16" i="1"/>
  <c r="L13" i="1"/>
  <c r="J37" i="1"/>
  <c r="J34" i="1"/>
  <c r="J31" i="1"/>
  <c r="J28" i="1"/>
  <c r="J25" i="1"/>
  <c r="J22" i="1"/>
  <c r="J19" i="1"/>
  <c r="J16" i="1"/>
  <c r="J13" i="1"/>
  <c r="J10" i="1"/>
  <c r="J7" i="1" s="1"/>
  <c r="I10" i="1"/>
  <c r="I7" i="1" s="1"/>
  <c r="I13" i="1"/>
  <c r="I16" i="1"/>
  <c r="I19" i="1"/>
  <c r="I22" i="1"/>
  <c r="I25" i="1"/>
  <c r="I28" i="1"/>
  <c r="I31" i="1"/>
  <c r="I34" i="1"/>
  <c r="I37" i="1"/>
  <c r="H37" i="1"/>
  <c r="H34" i="1"/>
  <c r="H31" i="1"/>
  <c r="H28" i="1"/>
  <c r="H25" i="1"/>
  <c r="H22" i="1"/>
  <c r="H19" i="1"/>
  <c r="H16" i="1"/>
  <c r="H13" i="1"/>
  <c r="H10" i="1"/>
  <c r="G10" i="1"/>
  <c r="G7" i="1" s="1"/>
  <c r="G13" i="1"/>
  <c r="G16" i="1"/>
  <c r="G19" i="1"/>
  <c r="G22" i="1"/>
  <c r="G25" i="1"/>
  <c r="G28" i="1"/>
  <c r="G31" i="1"/>
  <c r="G34" i="1"/>
  <c r="G37" i="1"/>
  <c r="D25" i="1"/>
  <c r="D16" i="1"/>
  <c r="D22" i="1"/>
  <c r="D19" i="1"/>
  <c r="D13" i="1"/>
  <c r="D10" i="1"/>
  <c r="D7" i="1" s="1"/>
  <c r="F37" i="1"/>
  <c r="E37" i="1"/>
  <c r="D37" i="1"/>
  <c r="F34" i="1"/>
  <c r="E34" i="1"/>
  <c r="D34" i="1"/>
  <c r="F31" i="1"/>
  <c r="E31" i="1"/>
  <c r="D31" i="1"/>
  <c r="F28" i="1"/>
  <c r="E28" i="1"/>
  <c r="D28" i="1"/>
  <c r="F25" i="1"/>
  <c r="E25" i="1"/>
  <c r="F22" i="1"/>
  <c r="E22" i="1"/>
  <c r="F19" i="1"/>
  <c r="E19" i="1"/>
  <c r="F16" i="1"/>
  <c r="E16" i="1"/>
  <c r="F13" i="1"/>
  <c r="E13" i="1"/>
  <c r="F10" i="1"/>
  <c r="F7" i="1" s="1"/>
  <c r="E10" i="1"/>
  <c r="E7" i="1" s="1"/>
  <c r="L7" i="1"/>
  <c r="H7" i="1"/>
  <c r="K7" i="1"/>
</calcChain>
</file>

<file path=xl/sharedStrings.xml><?xml version="1.0" encoding="utf-8"?>
<sst xmlns="http://schemas.openxmlformats.org/spreadsheetml/2006/main" count="58" uniqueCount="29">
  <si>
    <t>用途別・車種別</t>
  </si>
  <si>
    <t>総　　合　　計</t>
  </si>
  <si>
    <t>自家用</t>
  </si>
  <si>
    <t>営業用</t>
  </si>
  <si>
    <t>計</t>
  </si>
  <si>
    <t>小 型 二 輪 車</t>
  </si>
  <si>
    <t>８．自動車保有台数</t>
    <rPh sb="2" eb="5">
      <t>ジドウシャ</t>
    </rPh>
    <rPh sb="5" eb="7">
      <t>ホユウ</t>
    </rPh>
    <rPh sb="7" eb="9">
      <t>ダイスウ</t>
    </rPh>
    <phoneticPr fontId="19"/>
  </si>
  <si>
    <t>単位：台</t>
    <phoneticPr fontId="20"/>
  </si>
  <si>
    <t>年度　</t>
    <rPh sb="1" eb="2">
      <t>ド</t>
    </rPh>
    <phoneticPr fontId="20"/>
  </si>
  <si>
    <t>貨　物　車</t>
    <rPh sb="0" eb="1">
      <t>カ</t>
    </rPh>
    <rPh sb="2" eb="3">
      <t>モノ</t>
    </rPh>
    <rPh sb="4" eb="5">
      <t>クルマ</t>
    </rPh>
    <phoneticPr fontId="20"/>
  </si>
  <si>
    <t>普通車</t>
    <rPh sb="0" eb="3">
      <t>フツウシャ</t>
    </rPh>
    <phoneticPr fontId="20"/>
  </si>
  <si>
    <t>小型車</t>
    <rPh sb="0" eb="3">
      <t>コガタシャ</t>
    </rPh>
    <phoneticPr fontId="20"/>
  </si>
  <si>
    <t>被けん引車</t>
    <rPh sb="0" eb="1">
      <t>ヒ</t>
    </rPh>
    <rPh sb="3" eb="4">
      <t>イン</t>
    </rPh>
    <rPh sb="4" eb="5">
      <t>シャ</t>
    </rPh>
    <phoneticPr fontId="20"/>
  </si>
  <si>
    <t>乗　合　車</t>
    <rPh sb="0" eb="1">
      <t>ジョウ</t>
    </rPh>
    <rPh sb="2" eb="3">
      <t>ゴウ</t>
    </rPh>
    <rPh sb="4" eb="5">
      <t>シャ</t>
    </rPh>
    <phoneticPr fontId="20"/>
  </si>
  <si>
    <t>乗　　用</t>
    <rPh sb="0" eb="1">
      <t>ジョウ</t>
    </rPh>
    <rPh sb="3" eb="4">
      <t>ヨウ</t>
    </rPh>
    <phoneticPr fontId="20"/>
  </si>
  <si>
    <t>特種用途車</t>
    <rPh sb="0" eb="2">
      <t>トクシュ</t>
    </rPh>
    <rPh sb="2" eb="4">
      <t>ヨウト</t>
    </rPh>
    <rPh sb="4" eb="5">
      <t>シャ</t>
    </rPh>
    <phoneticPr fontId="20"/>
  </si>
  <si>
    <t>特種車</t>
    <rPh sb="0" eb="2">
      <t>トクシュ</t>
    </rPh>
    <rPh sb="2" eb="3">
      <t>シャ</t>
    </rPh>
    <phoneticPr fontId="20"/>
  </si>
  <si>
    <t>大型特種車</t>
    <rPh sb="0" eb="2">
      <t>オオガタ</t>
    </rPh>
    <rPh sb="2" eb="4">
      <t>トクシュ</t>
    </rPh>
    <rPh sb="4" eb="5">
      <t>シャ</t>
    </rPh>
    <phoneticPr fontId="20"/>
  </si>
  <si>
    <t>軽自動車</t>
    <rPh sb="0" eb="4">
      <t>ケイジドウシャ</t>
    </rPh>
    <phoneticPr fontId="20"/>
  </si>
  <si>
    <t>四輪車</t>
    <rPh sb="0" eb="2">
      <t>ヨンリン</t>
    </rPh>
    <rPh sb="2" eb="3">
      <t>シャ</t>
    </rPh>
    <phoneticPr fontId="20"/>
  </si>
  <si>
    <t>乗　用</t>
    <rPh sb="0" eb="1">
      <t>ジョウ</t>
    </rPh>
    <rPh sb="2" eb="3">
      <t>ヨウ</t>
    </rPh>
    <phoneticPr fontId="20"/>
  </si>
  <si>
    <t>貨　物</t>
    <rPh sb="0" eb="1">
      <t>カ</t>
    </rPh>
    <rPh sb="2" eb="3">
      <t>モノ</t>
    </rPh>
    <phoneticPr fontId="20"/>
  </si>
  <si>
    <t>三　輪　車</t>
    <phoneticPr fontId="20"/>
  </si>
  <si>
    <t>二　輪　車</t>
    <phoneticPr fontId="20"/>
  </si>
  <si>
    <t>各年度３月３１日現在</t>
    <rPh sb="0" eb="3">
      <t>カクネンド</t>
    </rPh>
    <rPh sb="4" eb="5">
      <t>ガツ</t>
    </rPh>
    <rPh sb="7" eb="8">
      <t>ニチ</t>
    </rPh>
    <rPh sb="8" eb="10">
      <t>ゲンザイ</t>
    </rPh>
    <phoneticPr fontId="19"/>
  </si>
  <si>
    <t>※平成２７年度の自家用、営業用の内訳はなし</t>
    <rPh sb="1" eb="3">
      <t>ヘイセイ</t>
    </rPh>
    <rPh sb="5" eb="6">
      <t>ネン</t>
    </rPh>
    <rPh sb="6" eb="7">
      <t>ド</t>
    </rPh>
    <rPh sb="8" eb="11">
      <t>ジカヨウ</t>
    </rPh>
    <rPh sb="12" eb="15">
      <t>エイギョウヨウ</t>
    </rPh>
    <rPh sb="16" eb="18">
      <t>ウチワケ</t>
    </rPh>
    <phoneticPr fontId="19"/>
  </si>
  <si>
    <t>資料：東北運輸局宮城運輸支局（「市町村別保有車両数」より抜粋）</t>
    <rPh sb="10" eb="12">
      <t>ウンユ</t>
    </rPh>
    <phoneticPr fontId="20"/>
  </si>
  <si>
    <t>平成17</t>
    <rPh sb="0" eb="2">
      <t>ヘイセイ</t>
    </rPh>
    <phoneticPr fontId="19"/>
  </si>
  <si>
    <t>令和元</t>
    <rPh sb="0" eb="2">
      <t>レイワ</t>
    </rPh>
    <rPh sb="2" eb="3">
      <t>ガン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</si>
</sst>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24" borderId="10" xfId="0" applyFont="1" applyFill="1" applyBorder="1" applyAlignment="1">
      <alignment vertical="center"/>
    </xf>
    <xf numFmtId="0" fontId="6" fillId="24" borderId="11" xfId="0" applyFont="1" applyFill="1" applyBorder="1" applyAlignment="1">
      <alignment vertical="center"/>
    </xf>
    <xf numFmtId="0" fontId="6" fillId="24" borderId="12" xfId="0" applyFont="1" applyFill="1" applyBorder="1" applyAlignment="1">
      <alignment horizontal="right" vertical="center"/>
    </xf>
    <xf numFmtId="0" fontId="6" fillId="24" borderId="13" xfId="0" applyFont="1" applyFill="1" applyBorder="1" applyAlignment="1">
      <alignment vertical="center"/>
    </xf>
    <xf numFmtId="0" fontId="6" fillId="24" borderId="14" xfId="0" applyFont="1" applyFill="1" applyBorder="1" applyAlignment="1">
      <alignment vertical="center"/>
    </xf>
    <xf numFmtId="0" fontId="6" fillId="24" borderId="15" xfId="0" applyFont="1" applyFill="1" applyBorder="1" applyAlignment="1">
      <alignment vertical="center"/>
    </xf>
    <xf numFmtId="0" fontId="6" fillId="24" borderId="16" xfId="0" applyFont="1" applyFill="1" applyBorder="1" applyAlignment="1">
      <alignment horizontal="center" vertical="center"/>
    </xf>
    <xf numFmtId="38" fontId="6" fillId="0" borderId="16" xfId="33" applyFont="1" applyFill="1" applyBorder="1" applyAlignment="1">
      <alignment vertical="center"/>
    </xf>
    <xf numFmtId="38" fontId="6" fillId="0" borderId="16" xfId="33" applyFont="1" applyFill="1" applyBorder="1" applyAlignment="1">
      <alignment horizontal="right" vertical="center"/>
    </xf>
    <xf numFmtId="38" fontId="6" fillId="0" borderId="17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38" fontId="6" fillId="0" borderId="21" xfId="33" applyFont="1" applyFill="1" applyBorder="1" applyAlignment="1">
      <alignment vertical="center"/>
    </xf>
    <xf numFmtId="0" fontId="6" fillId="24" borderId="16" xfId="0" applyFont="1" applyFill="1" applyBorder="1" applyAlignment="1">
      <alignment horizontal="center" vertical="center"/>
    </xf>
    <xf numFmtId="38" fontId="0" fillId="24" borderId="18" xfId="33" applyFont="1" applyFill="1" applyBorder="1" applyAlignment="1">
      <alignment horizontal="center" vertical="center"/>
    </xf>
    <xf numFmtId="38" fontId="6" fillId="24" borderId="17" xfId="33" applyFont="1" applyFill="1" applyBorder="1" applyAlignment="1">
      <alignment horizontal="center" vertical="center"/>
    </xf>
    <xf numFmtId="38" fontId="6" fillId="24" borderId="18" xfId="33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 textRotation="255"/>
    </xf>
    <xf numFmtId="0" fontId="6" fillId="24" borderId="19" xfId="0" applyFont="1" applyFill="1" applyBorder="1" applyAlignment="1">
      <alignment horizontal="center" vertical="center" textRotation="255"/>
    </xf>
    <xf numFmtId="0" fontId="6" fillId="24" borderId="17" xfId="0" applyFont="1" applyFill="1" applyBorder="1" applyAlignment="1">
      <alignment horizontal="center" vertical="center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 flipH="1" flipV="1">
          <a:off x="9525" y="1028700"/>
          <a:ext cx="20002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T46"/>
  <sheetViews>
    <sheetView tabSelected="1" zoomScale="90" zoomScaleNormal="90" workbookViewId="0">
      <pane xSplit="3" ySplit="6" topLeftCell="N7" activePane="bottomRight" state="frozen"/>
      <selection pane="topRight" activeCell="D1" sqref="D1"/>
      <selection pane="bottomLeft" activeCell="A7" sqref="A7"/>
      <selection pane="bottomRight" activeCell="Q4" sqref="Q4"/>
    </sheetView>
  </sheetViews>
  <sheetFormatPr defaultRowHeight="13.5" x14ac:dyDescent="0.15"/>
  <cols>
    <col min="1" max="1" width="6.375" style="1" customWidth="1"/>
    <col min="2" max="2" width="11" style="1" bestFit="1" customWidth="1"/>
    <col min="3" max="3" width="9" style="1"/>
    <col min="4" max="20" width="14" style="1" customWidth="1"/>
    <col min="21" max="16384" width="9" style="1"/>
  </cols>
  <sheetData>
    <row r="1" spans="1:20" ht="14.25" customHeight="1" x14ac:dyDescent="0.15"/>
    <row r="2" spans="1:20" ht="20.25" customHeight="1" x14ac:dyDescent="0.15">
      <c r="A2" s="1" t="s">
        <v>6</v>
      </c>
    </row>
    <row r="3" spans="1:20" ht="13.5" customHeight="1" x14ac:dyDescent="0.15"/>
    <row r="4" spans="1:20" ht="20.25" customHeight="1" x14ac:dyDescent="0.15">
      <c r="A4" s="1" t="s">
        <v>7</v>
      </c>
      <c r="I4" s="13"/>
      <c r="K4" s="13"/>
      <c r="M4" s="13"/>
      <c r="N4" s="13"/>
      <c r="O4" s="13"/>
      <c r="P4" s="13"/>
      <c r="Q4" s="13"/>
      <c r="T4" s="13" t="s">
        <v>24</v>
      </c>
    </row>
    <row r="5" spans="1:20" ht="20.25" customHeight="1" x14ac:dyDescent="0.15">
      <c r="A5" s="2"/>
      <c r="B5" s="3"/>
      <c r="C5" s="4" t="s">
        <v>8</v>
      </c>
      <c r="D5" s="16" t="s">
        <v>27</v>
      </c>
      <c r="E5" s="18">
        <v>18</v>
      </c>
      <c r="F5" s="18">
        <v>19</v>
      </c>
      <c r="G5" s="18">
        <v>20</v>
      </c>
      <c r="H5" s="18">
        <v>21</v>
      </c>
      <c r="I5" s="18">
        <v>22</v>
      </c>
      <c r="J5" s="18">
        <v>23</v>
      </c>
      <c r="K5" s="18">
        <v>24</v>
      </c>
      <c r="L5" s="18">
        <v>25</v>
      </c>
      <c r="M5" s="18">
        <v>26</v>
      </c>
      <c r="N5" s="18">
        <v>27</v>
      </c>
      <c r="O5" s="18">
        <v>28</v>
      </c>
      <c r="P5" s="18">
        <v>29</v>
      </c>
      <c r="Q5" s="18">
        <v>30</v>
      </c>
      <c r="R5" s="16" t="s">
        <v>28</v>
      </c>
      <c r="S5" s="18">
        <v>2</v>
      </c>
      <c r="T5" s="18">
        <v>3</v>
      </c>
    </row>
    <row r="6" spans="1:20" ht="20.25" customHeight="1" x14ac:dyDescent="0.15">
      <c r="A6" s="5" t="s">
        <v>0</v>
      </c>
      <c r="B6" s="6"/>
      <c r="C6" s="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25" customHeight="1" x14ac:dyDescent="0.15">
      <c r="A7" s="15" t="s">
        <v>1</v>
      </c>
      <c r="B7" s="15"/>
      <c r="C7" s="15"/>
      <c r="D7" s="9">
        <f t="shared" ref="D7:I7" si="0">D10+D13+D16+D19+D22+D25+D28+D31+D34+D37+D38+D39+D40</f>
        <v>120636</v>
      </c>
      <c r="E7" s="9">
        <f t="shared" si="0"/>
        <v>120093</v>
      </c>
      <c r="F7" s="9">
        <f t="shared" si="0"/>
        <v>119273</v>
      </c>
      <c r="G7" s="9">
        <f t="shared" si="0"/>
        <v>119129</v>
      </c>
      <c r="H7" s="9">
        <f t="shared" si="0"/>
        <v>118833</v>
      </c>
      <c r="I7" s="9">
        <f t="shared" si="0"/>
        <v>119222</v>
      </c>
      <c r="J7" s="9">
        <f t="shared" ref="J7:Q7" si="1">J10+J13+J16+J19+J22+J25+J28+J31+J34+J37+J38+J39+J40</f>
        <v>118588</v>
      </c>
      <c r="K7" s="9">
        <f t="shared" si="1"/>
        <v>122828</v>
      </c>
      <c r="L7" s="9">
        <f t="shared" si="1"/>
        <v>125936</v>
      </c>
      <c r="M7" s="9">
        <f t="shared" si="1"/>
        <v>127046</v>
      </c>
      <c r="N7" s="9">
        <f t="shared" si="1"/>
        <v>127706</v>
      </c>
      <c r="O7" s="9">
        <f t="shared" ref="O7:P7" si="2">O10+O13+O16+O19+O22+O25+O28+O31+O34+O37+O38+O39+O40</f>
        <v>127953</v>
      </c>
      <c r="P7" s="9">
        <f t="shared" si="2"/>
        <v>127504</v>
      </c>
      <c r="Q7" s="9">
        <f t="shared" si="1"/>
        <v>127132</v>
      </c>
      <c r="R7" s="9">
        <f t="shared" ref="R7:T7" si="3">R10+R13+R16+R19+R22+R25+R28+R31+R34+R37+R38+R39+R40</f>
        <v>124457</v>
      </c>
      <c r="S7" s="9">
        <f t="shared" si="3"/>
        <v>124147</v>
      </c>
      <c r="T7" s="9">
        <f t="shared" si="3"/>
        <v>123613</v>
      </c>
    </row>
    <row r="8" spans="1:20" ht="20.25" customHeight="1" x14ac:dyDescent="0.15">
      <c r="A8" s="22" t="s">
        <v>9</v>
      </c>
      <c r="B8" s="15" t="s">
        <v>10</v>
      </c>
      <c r="C8" s="8" t="s">
        <v>2</v>
      </c>
      <c r="D8" s="9">
        <v>2959</v>
      </c>
      <c r="E8" s="9">
        <v>2993</v>
      </c>
      <c r="F8" s="9">
        <v>2915</v>
      </c>
      <c r="G8" s="9">
        <v>2828</v>
      </c>
      <c r="H8" s="9">
        <v>2729</v>
      </c>
      <c r="I8" s="9">
        <v>2652</v>
      </c>
      <c r="J8" s="9">
        <v>2939</v>
      </c>
      <c r="K8" s="9">
        <v>3511</v>
      </c>
      <c r="L8" s="9">
        <v>3927</v>
      </c>
      <c r="M8" s="9">
        <v>3960</v>
      </c>
      <c r="N8" s="14"/>
      <c r="O8" s="9">
        <v>3891</v>
      </c>
      <c r="P8" s="9">
        <v>3659</v>
      </c>
      <c r="Q8" s="9">
        <v>3543</v>
      </c>
      <c r="R8" s="9">
        <v>3439</v>
      </c>
      <c r="S8" s="9">
        <v>3405</v>
      </c>
      <c r="T8" s="9">
        <v>3380</v>
      </c>
    </row>
    <row r="9" spans="1:20" ht="20.25" customHeight="1" x14ac:dyDescent="0.15">
      <c r="A9" s="23"/>
      <c r="B9" s="15"/>
      <c r="C9" s="8" t="s">
        <v>3</v>
      </c>
      <c r="D9" s="9">
        <v>1647</v>
      </c>
      <c r="E9" s="9">
        <v>1672</v>
      </c>
      <c r="F9" s="9">
        <v>1632</v>
      </c>
      <c r="G9" s="9">
        <v>1607</v>
      </c>
      <c r="H9" s="9">
        <v>1536</v>
      </c>
      <c r="I9" s="9">
        <v>1520</v>
      </c>
      <c r="J9" s="9">
        <v>1374</v>
      </c>
      <c r="K9" s="9">
        <v>1492</v>
      </c>
      <c r="L9" s="9">
        <v>1543</v>
      </c>
      <c r="M9" s="9">
        <v>1570</v>
      </c>
      <c r="N9" s="14"/>
      <c r="O9" s="9">
        <v>1624</v>
      </c>
      <c r="P9" s="9">
        <v>1620</v>
      </c>
      <c r="Q9" s="9">
        <v>1601</v>
      </c>
      <c r="R9" s="9">
        <v>1565</v>
      </c>
      <c r="S9" s="9">
        <v>1510</v>
      </c>
      <c r="T9" s="9">
        <v>1510</v>
      </c>
    </row>
    <row r="10" spans="1:20" ht="20.25" customHeight="1" x14ac:dyDescent="0.15">
      <c r="A10" s="23"/>
      <c r="B10" s="15"/>
      <c r="C10" s="8" t="s">
        <v>4</v>
      </c>
      <c r="D10" s="9">
        <f t="shared" ref="D10:I10" si="4">SUM(D8:D9)</f>
        <v>4606</v>
      </c>
      <c r="E10" s="9">
        <f t="shared" si="4"/>
        <v>4665</v>
      </c>
      <c r="F10" s="9">
        <f t="shared" si="4"/>
        <v>4547</v>
      </c>
      <c r="G10" s="9">
        <f t="shared" si="4"/>
        <v>4435</v>
      </c>
      <c r="H10" s="9">
        <f t="shared" si="4"/>
        <v>4265</v>
      </c>
      <c r="I10" s="9">
        <f t="shared" si="4"/>
        <v>4172</v>
      </c>
      <c r="J10" s="9">
        <f>SUM(J8:J9)</f>
        <v>4313</v>
      </c>
      <c r="K10" s="9">
        <f>SUM(K8:K9)</f>
        <v>5003</v>
      </c>
      <c r="L10" s="9">
        <f>SUM(L8:L9)</f>
        <v>5470</v>
      </c>
      <c r="M10" s="9">
        <f>SUM(M8:M9)</f>
        <v>5530</v>
      </c>
      <c r="N10" s="9">
        <v>5494</v>
      </c>
      <c r="O10" s="9">
        <f>SUM(O8:O9)</f>
        <v>5515</v>
      </c>
      <c r="P10" s="9">
        <f>SUM(P8:P9)</f>
        <v>5279</v>
      </c>
      <c r="Q10" s="9">
        <f>SUM(Q8:Q9)</f>
        <v>5144</v>
      </c>
      <c r="R10" s="9">
        <f t="shared" ref="R10:T10" si="5">SUM(R8:R9)</f>
        <v>5004</v>
      </c>
      <c r="S10" s="9">
        <f t="shared" si="5"/>
        <v>4915</v>
      </c>
      <c r="T10" s="9">
        <f t="shared" si="5"/>
        <v>4890</v>
      </c>
    </row>
    <row r="11" spans="1:20" ht="20.25" customHeight="1" x14ac:dyDescent="0.15">
      <c r="A11" s="23"/>
      <c r="B11" s="15" t="s">
        <v>11</v>
      </c>
      <c r="C11" s="8" t="s">
        <v>2</v>
      </c>
      <c r="D11" s="9">
        <v>6699</v>
      </c>
      <c r="E11" s="9">
        <v>6404</v>
      </c>
      <c r="F11" s="9">
        <v>6193</v>
      </c>
      <c r="G11" s="9">
        <v>5823</v>
      </c>
      <c r="H11" s="9">
        <v>5624</v>
      </c>
      <c r="I11" s="9">
        <v>5434</v>
      </c>
      <c r="J11" s="9">
        <v>5212</v>
      </c>
      <c r="K11" s="9">
        <v>5780</v>
      </c>
      <c r="L11" s="9">
        <v>6156</v>
      </c>
      <c r="M11" s="9">
        <v>6199</v>
      </c>
      <c r="N11" s="14"/>
      <c r="O11" s="9">
        <v>6032</v>
      </c>
      <c r="P11" s="9">
        <v>5867</v>
      </c>
      <c r="Q11" s="9">
        <v>5807</v>
      </c>
      <c r="R11" s="9">
        <v>5760</v>
      </c>
      <c r="S11" s="9">
        <v>5737</v>
      </c>
      <c r="T11" s="9">
        <v>5645</v>
      </c>
    </row>
    <row r="12" spans="1:20" ht="20.25" customHeight="1" x14ac:dyDescent="0.15">
      <c r="A12" s="23"/>
      <c r="B12" s="15"/>
      <c r="C12" s="8" t="s">
        <v>3</v>
      </c>
      <c r="D12" s="9">
        <v>101</v>
      </c>
      <c r="E12" s="9">
        <v>110</v>
      </c>
      <c r="F12" s="9">
        <v>108</v>
      </c>
      <c r="G12" s="9">
        <v>114</v>
      </c>
      <c r="H12" s="9">
        <v>113</v>
      </c>
      <c r="I12" s="9">
        <v>109</v>
      </c>
      <c r="J12" s="9">
        <v>91</v>
      </c>
      <c r="K12" s="9">
        <v>102</v>
      </c>
      <c r="L12" s="9">
        <v>98</v>
      </c>
      <c r="M12" s="9">
        <v>102</v>
      </c>
      <c r="N12" s="14"/>
      <c r="O12" s="9">
        <v>105</v>
      </c>
      <c r="P12" s="9">
        <v>107</v>
      </c>
      <c r="Q12" s="9">
        <v>111</v>
      </c>
      <c r="R12" s="9">
        <v>98</v>
      </c>
      <c r="S12" s="9">
        <v>98</v>
      </c>
      <c r="T12" s="9">
        <v>96</v>
      </c>
    </row>
    <row r="13" spans="1:20" ht="20.25" customHeight="1" x14ac:dyDescent="0.15">
      <c r="A13" s="23"/>
      <c r="B13" s="15"/>
      <c r="C13" s="8" t="s">
        <v>4</v>
      </c>
      <c r="D13" s="9">
        <f t="shared" ref="D13:I13" si="6">SUM(D11:D12)</f>
        <v>6800</v>
      </c>
      <c r="E13" s="9">
        <f t="shared" si="6"/>
        <v>6514</v>
      </c>
      <c r="F13" s="9">
        <f t="shared" si="6"/>
        <v>6301</v>
      </c>
      <c r="G13" s="9">
        <f t="shared" si="6"/>
        <v>5937</v>
      </c>
      <c r="H13" s="9">
        <f t="shared" si="6"/>
        <v>5737</v>
      </c>
      <c r="I13" s="9">
        <f t="shared" si="6"/>
        <v>5543</v>
      </c>
      <c r="J13" s="9">
        <f>SUM(J11:J12)</f>
        <v>5303</v>
      </c>
      <c r="K13" s="9">
        <f>SUM(K11:K12)</f>
        <v>5882</v>
      </c>
      <c r="L13" s="9">
        <f>SUM(L11:L12)</f>
        <v>6254</v>
      </c>
      <c r="M13" s="9">
        <f>SUM(M11:M12)</f>
        <v>6301</v>
      </c>
      <c r="N13" s="9">
        <v>6277</v>
      </c>
      <c r="O13" s="9">
        <f>SUM(O11:O12)</f>
        <v>6137</v>
      </c>
      <c r="P13" s="9">
        <f>SUM(P11:P12)</f>
        <v>5974</v>
      </c>
      <c r="Q13" s="9">
        <f>SUM(Q11:Q12)</f>
        <v>5918</v>
      </c>
      <c r="R13" s="9">
        <f t="shared" ref="R13:T13" si="7">SUM(R11:R12)</f>
        <v>5858</v>
      </c>
      <c r="S13" s="9">
        <f t="shared" si="7"/>
        <v>5835</v>
      </c>
      <c r="T13" s="9">
        <f t="shared" si="7"/>
        <v>5741</v>
      </c>
    </row>
    <row r="14" spans="1:20" ht="20.25" customHeight="1" x14ac:dyDescent="0.15">
      <c r="A14" s="23"/>
      <c r="B14" s="15" t="s">
        <v>12</v>
      </c>
      <c r="C14" s="8" t="s">
        <v>2</v>
      </c>
      <c r="D14" s="9">
        <v>9</v>
      </c>
      <c r="E14" s="9">
        <v>12</v>
      </c>
      <c r="F14" s="9">
        <v>16</v>
      </c>
      <c r="G14" s="9">
        <v>18</v>
      </c>
      <c r="H14" s="9">
        <v>18</v>
      </c>
      <c r="I14" s="9">
        <v>21</v>
      </c>
      <c r="J14" s="9">
        <v>30</v>
      </c>
      <c r="K14" s="9">
        <v>33</v>
      </c>
      <c r="L14" s="9">
        <v>34</v>
      </c>
      <c r="M14" s="9">
        <v>39</v>
      </c>
      <c r="N14" s="14"/>
      <c r="O14" s="9">
        <v>36</v>
      </c>
      <c r="P14" s="9">
        <v>38</v>
      </c>
      <c r="Q14" s="9">
        <v>39</v>
      </c>
      <c r="R14" s="9">
        <v>42</v>
      </c>
      <c r="S14" s="9">
        <v>51</v>
      </c>
      <c r="T14" s="9">
        <v>60</v>
      </c>
    </row>
    <row r="15" spans="1:20" ht="20.25" customHeight="1" x14ac:dyDescent="0.15">
      <c r="A15" s="23"/>
      <c r="B15" s="15"/>
      <c r="C15" s="8" t="s">
        <v>3</v>
      </c>
      <c r="D15" s="9">
        <v>338</v>
      </c>
      <c r="E15" s="9">
        <v>341</v>
      </c>
      <c r="F15" s="9">
        <v>350</v>
      </c>
      <c r="G15" s="9">
        <v>328</v>
      </c>
      <c r="H15" s="9">
        <v>313</v>
      </c>
      <c r="I15" s="9">
        <v>308</v>
      </c>
      <c r="J15" s="9">
        <v>287</v>
      </c>
      <c r="K15" s="9">
        <v>311</v>
      </c>
      <c r="L15" s="9">
        <v>316</v>
      </c>
      <c r="M15" s="9">
        <v>310</v>
      </c>
      <c r="N15" s="14"/>
      <c r="O15" s="9">
        <v>301</v>
      </c>
      <c r="P15" s="9">
        <v>305</v>
      </c>
      <c r="Q15" s="9">
        <v>313</v>
      </c>
      <c r="R15" s="9">
        <v>324</v>
      </c>
      <c r="S15" s="9">
        <v>308</v>
      </c>
      <c r="T15" s="9">
        <v>318</v>
      </c>
    </row>
    <row r="16" spans="1:20" ht="20.25" customHeight="1" x14ac:dyDescent="0.15">
      <c r="A16" s="24"/>
      <c r="B16" s="15"/>
      <c r="C16" s="8" t="s">
        <v>4</v>
      </c>
      <c r="D16" s="9">
        <f t="shared" ref="D16:I16" si="8">SUM(D14:D15)</f>
        <v>347</v>
      </c>
      <c r="E16" s="9">
        <f t="shared" si="8"/>
        <v>353</v>
      </c>
      <c r="F16" s="9">
        <f t="shared" si="8"/>
        <v>366</v>
      </c>
      <c r="G16" s="9">
        <f t="shared" si="8"/>
        <v>346</v>
      </c>
      <c r="H16" s="9">
        <f t="shared" si="8"/>
        <v>331</v>
      </c>
      <c r="I16" s="9">
        <f t="shared" si="8"/>
        <v>329</v>
      </c>
      <c r="J16" s="9">
        <f>SUM(J14:J15)</f>
        <v>317</v>
      </c>
      <c r="K16" s="9">
        <f>SUM(K14:K15)</f>
        <v>344</v>
      </c>
      <c r="L16" s="9">
        <f>SUM(L14:L15)</f>
        <v>350</v>
      </c>
      <c r="M16" s="9">
        <f>SUM(M14:M15)</f>
        <v>349</v>
      </c>
      <c r="N16" s="9">
        <v>349</v>
      </c>
      <c r="O16" s="9">
        <f>SUM(O14:O15)</f>
        <v>337</v>
      </c>
      <c r="P16" s="9">
        <f>SUM(P14:P15)</f>
        <v>343</v>
      </c>
      <c r="Q16" s="9">
        <f>SUM(Q14:Q15)</f>
        <v>352</v>
      </c>
      <c r="R16" s="9">
        <f t="shared" ref="R16:T16" si="9">SUM(R14:R15)</f>
        <v>366</v>
      </c>
      <c r="S16" s="9">
        <f t="shared" si="9"/>
        <v>359</v>
      </c>
      <c r="T16" s="9">
        <f t="shared" si="9"/>
        <v>378</v>
      </c>
    </row>
    <row r="17" spans="1:20" ht="20.25" customHeight="1" x14ac:dyDescent="0.15">
      <c r="A17" s="22" t="s">
        <v>13</v>
      </c>
      <c r="B17" s="15" t="s">
        <v>10</v>
      </c>
      <c r="C17" s="8" t="s">
        <v>2</v>
      </c>
      <c r="D17" s="9">
        <v>35</v>
      </c>
      <c r="E17" s="9">
        <v>32</v>
      </c>
      <c r="F17" s="9">
        <v>28</v>
      </c>
      <c r="G17" s="9">
        <v>27</v>
      </c>
      <c r="H17" s="9">
        <v>27</v>
      </c>
      <c r="I17" s="9">
        <v>25</v>
      </c>
      <c r="J17" s="9">
        <v>22</v>
      </c>
      <c r="K17" s="9">
        <v>20</v>
      </c>
      <c r="L17" s="9">
        <v>23</v>
      </c>
      <c r="M17" s="9">
        <v>21</v>
      </c>
      <c r="N17" s="14"/>
      <c r="O17" s="9">
        <v>20</v>
      </c>
      <c r="P17" s="9">
        <v>21</v>
      </c>
      <c r="Q17" s="9">
        <v>20</v>
      </c>
      <c r="R17" s="9">
        <v>21</v>
      </c>
      <c r="S17" s="9">
        <v>21</v>
      </c>
      <c r="T17" s="9">
        <v>19</v>
      </c>
    </row>
    <row r="18" spans="1:20" ht="20.25" customHeight="1" x14ac:dyDescent="0.15">
      <c r="A18" s="23"/>
      <c r="B18" s="15"/>
      <c r="C18" s="8" t="s">
        <v>3</v>
      </c>
      <c r="D18" s="9">
        <v>68</v>
      </c>
      <c r="E18" s="9">
        <v>77</v>
      </c>
      <c r="F18" s="9">
        <v>77</v>
      </c>
      <c r="G18" s="9">
        <v>72</v>
      </c>
      <c r="H18" s="9">
        <v>73</v>
      </c>
      <c r="I18" s="9">
        <v>77</v>
      </c>
      <c r="J18" s="9">
        <v>123</v>
      </c>
      <c r="K18" s="9">
        <v>135</v>
      </c>
      <c r="L18" s="9">
        <v>143</v>
      </c>
      <c r="M18" s="9">
        <v>142</v>
      </c>
      <c r="N18" s="14"/>
      <c r="O18" s="9">
        <v>130</v>
      </c>
      <c r="P18" s="9">
        <v>132</v>
      </c>
      <c r="Q18" s="9">
        <v>123</v>
      </c>
      <c r="R18" s="9">
        <v>114</v>
      </c>
      <c r="S18" s="9">
        <v>111</v>
      </c>
      <c r="T18" s="9">
        <v>106</v>
      </c>
    </row>
    <row r="19" spans="1:20" ht="20.25" customHeight="1" x14ac:dyDescent="0.15">
      <c r="A19" s="23"/>
      <c r="B19" s="15"/>
      <c r="C19" s="8" t="s">
        <v>4</v>
      </c>
      <c r="D19" s="9">
        <f t="shared" ref="D19:I19" si="10">SUM(D17:D18)</f>
        <v>103</v>
      </c>
      <c r="E19" s="9">
        <f t="shared" si="10"/>
        <v>109</v>
      </c>
      <c r="F19" s="9">
        <f t="shared" si="10"/>
        <v>105</v>
      </c>
      <c r="G19" s="9">
        <f t="shared" si="10"/>
        <v>99</v>
      </c>
      <c r="H19" s="9">
        <f t="shared" si="10"/>
        <v>100</v>
      </c>
      <c r="I19" s="9">
        <f t="shared" si="10"/>
        <v>102</v>
      </c>
      <c r="J19" s="9">
        <f>SUM(J17:J18)</f>
        <v>145</v>
      </c>
      <c r="K19" s="9">
        <f>SUM(K17:K18)</f>
        <v>155</v>
      </c>
      <c r="L19" s="9">
        <f>SUM(L17:L18)</f>
        <v>166</v>
      </c>
      <c r="M19" s="9">
        <f>SUM(M17:M18)</f>
        <v>163</v>
      </c>
      <c r="N19" s="9">
        <v>154</v>
      </c>
      <c r="O19" s="9">
        <f>SUM(O17:O18)</f>
        <v>150</v>
      </c>
      <c r="P19" s="9">
        <f>SUM(P17:P18)</f>
        <v>153</v>
      </c>
      <c r="Q19" s="9">
        <f>SUM(Q17:Q18)</f>
        <v>143</v>
      </c>
      <c r="R19" s="9">
        <f t="shared" ref="R19:T19" si="11">SUM(R17:R18)</f>
        <v>135</v>
      </c>
      <c r="S19" s="9">
        <f t="shared" si="11"/>
        <v>132</v>
      </c>
      <c r="T19" s="9">
        <f t="shared" si="11"/>
        <v>125</v>
      </c>
    </row>
    <row r="20" spans="1:20" ht="20.25" customHeight="1" x14ac:dyDescent="0.15">
      <c r="A20" s="23"/>
      <c r="B20" s="15" t="s">
        <v>11</v>
      </c>
      <c r="C20" s="8" t="s">
        <v>2</v>
      </c>
      <c r="D20" s="9">
        <v>150</v>
      </c>
      <c r="E20" s="9">
        <v>126</v>
      </c>
      <c r="F20" s="9">
        <v>128</v>
      </c>
      <c r="G20" s="9">
        <v>127</v>
      </c>
      <c r="H20" s="9">
        <v>118</v>
      </c>
      <c r="I20" s="9">
        <v>109</v>
      </c>
      <c r="J20" s="9">
        <v>88</v>
      </c>
      <c r="K20" s="9">
        <v>90</v>
      </c>
      <c r="L20" s="9">
        <v>96</v>
      </c>
      <c r="M20" s="9">
        <v>96</v>
      </c>
      <c r="N20" s="14"/>
      <c r="O20" s="9">
        <v>87</v>
      </c>
      <c r="P20" s="9">
        <v>88</v>
      </c>
      <c r="Q20" s="9">
        <v>88</v>
      </c>
      <c r="R20" s="9">
        <v>85</v>
      </c>
      <c r="S20" s="9">
        <v>77</v>
      </c>
      <c r="T20" s="9">
        <v>76</v>
      </c>
    </row>
    <row r="21" spans="1:20" ht="20.25" customHeight="1" x14ac:dyDescent="0.15">
      <c r="A21" s="23"/>
      <c r="B21" s="15"/>
      <c r="C21" s="8" t="s">
        <v>3</v>
      </c>
      <c r="D21" s="9">
        <v>53</v>
      </c>
      <c r="E21" s="9">
        <v>53</v>
      </c>
      <c r="F21" s="9">
        <v>59</v>
      </c>
      <c r="G21" s="9">
        <v>57</v>
      </c>
      <c r="H21" s="9">
        <v>57</v>
      </c>
      <c r="I21" s="9">
        <v>57</v>
      </c>
      <c r="J21" s="9">
        <v>70</v>
      </c>
      <c r="K21" s="9">
        <v>77</v>
      </c>
      <c r="L21" s="9">
        <v>80</v>
      </c>
      <c r="M21" s="9">
        <v>84</v>
      </c>
      <c r="N21" s="14"/>
      <c r="O21" s="9">
        <v>96</v>
      </c>
      <c r="P21" s="9">
        <v>71</v>
      </c>
      <c r="Q21" s="9">
        <v>71</v>
      </c>
      <c r="R21" s="9">
        <v>64</v>
      </c>
      <c r="S21" s="9">
        <v>68</v>
      </c>
      <c r="T21" s="9">
        <v>67</v>
      </c>
    </row>
    <row r="22" spans="1:20" ht="20.25" customHeight="1" x14ac:dyDescent="0.15">
      <c r="A22" s="24"/>
      <c r="B22" s="15"/>
      <c r="C22" s="8" t="s">
        <v>4</v>
      </c>
      <c r="D22" s="9">
        <f t="shared" ref="D22:I22" si="12">SUM(D20:D21)</f>
        <v>203</v>
      </c>
      <c r="E22" s="9">
        <f t="shared" si="12"/>
        <v>179</v>
      </c>
      <c r="F22" s="9">
        <f t="shared" si="12"/>
        <v>187</v>
      </c>
      <c r="G22" s="9">
        <f t="shared" si="12"/>
        <v>184</v>
      </c>
      <c r="H22" s="9">
        <f t="shared" si="12"/>
        <v>175</v>
      </c>
      <c r="I22" s="9">
        <f t="shared" si="12"/>
        <v>166</v>
      </c>
      <c r="J22" s="9">
        <f>SUM(J20:J21)</f>
        <v>158</v>
      </c>
      <c r="K22" s="9">
        <f>SUM(K20:K21)</f>
        <v>167</v>
      </c>
      <c r="L22" s="9">
        <f>SUM(L20:L21)</f>
        <v>176</v>
      </c>
      <c r="M22" s="9">
        <f>SUM(M20:M21)</f>
        <v>180</v>
      </c>
      <c r="N22" s="9">
        <v>182</v>
      </c>
      <c r="O22" s="9">
        <f>SUM(O20:O21)</f>
        <v>183</v>
      </c>
      <c r="P22" s="9">
        <f>SUM(P20:P21)</f>
        <v>159</v>
      </c>
      <c r="Q22" s="9">
        <f>SUM(Q20:Q21)</f>
        <v>159</v>
      </c>
      <c r="R22" s="9">
        <f t="shared" ref="R22:T22" si="13">SUM(R20:R21)</f>
        <v>149</v>
      </c>
      <c r="S22" s="9">
        <f t="shared" si="13"/>
        <v>145</v>
      </c>
      <c r="T22" s="9">
        <f t="shared" si="13"/>
        <v>143</v>
      </c>
    </row>
    <row r="23" spans="1:20" ht="20.25" customHeight="1" x14ac:dyDescent="0.15">
      <c r="A23" s="22" t="s">
        <v>14</v>
      </c>
      <c r="B23" s="15" t="s">
        <v>10</v>
      </c>
      <c r="C23" s="8" t="s">
        <v>2</v>
      </c>
      <c r="D23" s="9">
        <v>22062</v>
      </c>
      <c r="E23" s="9">
        <v>21676</v>
      </c>
      <c r="F23" s="9">
        <v>21295</v>
      </c>
      <c r="G23" s="9">
        <v>20859</v>
      </c>
      <c r="H23" s="9">
        <v>20579</v>
      </c>
      <c r="I23" s="9">
        <v>20564</v>
      </c>
      <c r="J23" s="9">
        <v>19578</v>
      </c>
      <c r="K23" s="9">
        <v>20917</v>
      </c>
      <c r="L23" s="9">
        <v>21767</v>
      </c>
      <c r="M23" s="9">
        <v>22236</v>
      </c>
      <c r="N23" s="14"/>
      <c r="O23" s="9">
        <v>23260</v>
      </c>
      <c r="P23" s="9">
        <v>23730</v>
      </c>
      <c r="Q23" s="9">
        <v>24286</v>
      </c>
      <c r="R23" s="9">
        <v>24743</v>
      </c>
      <c r="S23" s="9">
        <v>25158</v>
      </c>
      <c r="T23" s="9">
        <v>25546</v>
      </c>
    </row>
    <row r="24" spans="1:20" ht="20.25" customHeight="1" x14ac:dyDescent="0.15">
      <c r="A24" s="23"/>
      <c r="B24" s="15"/>
      <c r="C24" s="8" t="s">
        <v>3</v>
      </c>
      <c r="D24" s="9">
        <v>20</v>
      </c>
      <c r="E24" s="9">
        <v>21</v>
      </c>
      <c r="F24" s="9">
        <v>26</v>
      </c>
      <c r="G24" s="9">
        <v>26</v>
      </c>
      <c r="H24" s="9">
        <v>27</v>
      </c>
      <c r="I24" s="9">
        <v>29</v>
      </c>
      <c r="J24" s="9">
        <v>38</v>
      </c>
      <c r="K24" s="9">
        <v>46</v>
      </c>
      <c r="L24" s="9">
        <v>51</v>
      </c>
      <c r="M24" s="9">
        <v>54</v>
      </c>
      <c r="N24" s="14"/>
      <c r="O24" s="9">
        <v>72</v>
      </c>
      <c r="P24" s="9">
        <v>74</v>
      </c>
      <c r="Q24" s="9">
        <v>72</v>
      </c>
      <c r="R24" s="9">
        <v>72</v>
      </c>
      <c r="S24" s="9">
        <v>71</v>
      </c>
      <c r="T24" s="9">
        <v>71</v>
      </c>
    </row>
    <row r="25" spans="1:20" ht="20.25" customHeight="1" x14ac:dyDescent="0.15">
      <c r="A25" s="23"/>
      <c r="B25" s="15"/>
      <c r="C25" s="8" t="s">
        <v>4</v>
      </c>
      <c r="D25" s="9">
        <f t="shared" ref="D25:I25" si="14">SUM(D23:D24)</f>
        <v>22082</v>
      </c>
      <c r="E25" s="9">
        <f t="shared" si="14"/>
        <v>21697</v>
      </c>
      <c r="F25" s="9">
        <f t="shared" si="14"/>
        <v>21321</v>
      </c>
      <c r="G25" s="9">
        <f t="shared" si="14"/>
        <v>20885</v>
      </c>
      <c r="H25" s="9">
        <f t="shared" si="14"/>
        <v>20606</v>
      </c>
      <c r="I25" s="9">
        <f t="shared" si="14"/>
        <v>20593</v>
      </c>
      <c r="J25" s="9">
        <f>SUM(J23:J24)</f>
        <v>19616</v>
      </c>
      <c r="K25" s="9">
        <f>SUM(K23:K24)</f>
        <v>20963</v>
      </c>
      <c r="L25" s="9">
        <f>SUM(L23:L24)</f>
        <v>21818</v>
      </c>
      <c r="M25" s="9">
        <f>SUM(M23:M24)</f>
        <v>22290</v>
      </c>
      <c r="N25" s="9">
        <v>22836</v>
      </c>
      <c r="O25" s="9">
        <f>SUM(O23:O24)</f>
        <v>23332</v>
      </c>
      <c r="P25" s="9">
        <f>SUM(P23:P24)</f>
        <v>23804</v>
      </c>
      <c r="Q25" s="9">
        <f>SUM(Q23:Q24)</f>
        <v>24358</v>
      </c>
      <c r="R25" s="9">
        <f t="shared" ref="R25:T25" si="15">SUM(R23:R24)</f>
        <v>24815</v>
      </c>
      <c r="S25" s="9">
        <f t="shared" si="15"/>
        <v>25229</v>
      </c>
      <c r="T25" s="9">
        <f t="shared" si="15"/>
        <v>25617</v>
      </c>
    </row>
    <row r="26" spans="1:20" ht="20.25" customHeight="1" x14ac:dyDescent="0.15">
      <c r="A26" s="23"/>
      <c r="B26" s="15" t="s">
        <v>11</v>
      </c>
      <c r="C26" s="8" t="s">
        <v>2</v>
      </c>
      <c r="D26" s="9">
        <v>38976</v>
      </c>
      <c r="E26" s="9">
        <v>37496</v>
      </c>
      <c r="F26" s="9">
        <v>36155</v>
      </c>
      <c r="G26" s="9">
        <v>35372</v>
      </c>
      <c r="H26" s="9">
        <v>34565</v>
      </c>
      <c r="I26" s="9">
        <v>34250</v>
      </c>
      <c r="J26" s="9">
        <v>32814</v>
      </c>
      <c r="K26" s="9">
        <v>33077</v>
      </c>
      <c r="L26" s="9">
        <v>32866</v>
      </c>
      <c r="M26" s="9">
        <v>32499</v>
      </c>
      <c r="N26" s="14"/>
      <c r="O26" s="9">
        <v>31839</v>
      </c>
      <c r="P26" s="9">
        <v>31228</v>
      </c>
      <c r="Q26" s="9">
        <v>30483</v>
      </c>
      <c r="R26" s="9">
        <v>29707</v>
      </c>
      <c r="S26" s="9">
        <v>28919</v>
      </c>
      <c r="T26" s="9">
        <v>28181</v>
      </c>
    </row>
    <row r="27" spans="1:20" ht="20.25" customHeight="1" x14ac:dyDescent="0.15">
      <c r="A27" s="23"/>
      <c r="B27" s="15"/>
      <c r="C27" s="8" t="s">
        <v>3</v>
      </c>
      <c r="D27" s="9">
        <v>364</v>
      </c>
      <c r="E27" s="9">
        <v>369</v>
      </c>
      <c r="F27" s="9">
        <v>343</v>
      </c>
      <c r="G27" s="9">
        <v>335</v>
      </c>
      <c r="H27" s="9">
        <v>312</v>
      </c>
      <c r="I27" s="9">
        <v>284</v>
      </c>
      <c r="J27" s="9">
        <v>275</v>
      </c>
      <c r="K27" s="9">
        <v>270</v>
      </c>
      <c r="L27" s="9">
        <v>264</v>
      </c>
      <c r="M27" s="9">
        <v>257</v>
      </c>
      <c r="N27" s="14"/>
      <c r="O27" s="9">
        <v>231</v>
      </c>
      <c r="P27" s="9">
        <v>221</v>
      </c>
      <c r="Q27" s="9">
        <v>217</v>
      </c>
      <c r="R27" s="9">
        <v>205</v>
      </c>
      <c r="S27" s="9">
        <v>196</v>
      </c>
      <c r="T27" s="9">
        <v>196</v>
      </c>
    </row>
    <row r="28" spans="1:20" ht="20.25" customHeight="1" x14ac:dyDescent="0.15">
      <c r="A28" s="24"/>
      <c r="B28" s="15"/>
      <c r="C28" s="8" t="s">
        <v>4</v>
      </c>
      <c r="D28" s="9">
        <f t="shared" ref="D28:I28" si="16">SUM(D26:D27)</f>
        <v>39340</v>
      </c>
      <c r="E28" s="9">
        <f t="shared" si="16"/>
        <v>37865</v>
      </c>
      <c r="F28" s="9">
        <f t="shared" si="16"/>
        <v>36498</v>
      </c>
      <c r="G28" s="9">
        <f t="shared" si="16"/>
        <v>35707</v>
      </c>
      <c r="H28" s="9">
        <f t="shared" si="16"/>
        <v>34877</v>
      </c>
      <c r="I28" s="9">
        <f t="shared" si="16"/>
        <v>34534</v>
      </c>
      <c r="J28" s="9">
        <f>SUM(J26:J27)</f>
        <v>33089</v>
      </c>
      <c r="K28" s="9">
        <f>SUM(K26:K27)</f>
        <v>33347</v>
      </c>
      <c r="L28" s="9">
        <f>SUM(L26:L27)</f>
        <v>33130</v>
      </c>
      <c r="M28" s="9">
        <f>SUM(M26:M27)</f>
        <v>32756</v>
      </c>
      <c r="N28" s="9">
        <v>32297</v>
      </c>
      <c r="O28" s="9">
        <f>SUM(O26:O27)</f>
        <v>32070</v>
      </c>
      <c r="P28" s="9">
        <f>SUM(P26:P27)</f>
        <v>31449</v>
      </c>
      <c r="Q28" s="9">
        <f>SUM(Q26:Q27)</f>
        <v>30700</v>
      </c>
      <c r="R28" s="9">
        <f t="shared" ref="R28:T28" si="17">SUM(R26:R27)</f>
        <v>29912</v>
      </c>
      <c r="S28" s="9">
        <f t="shared" si="17"/>
        <v>29115</v>
      </c>
      <c r="T28" s="9">
        <f t="shared" si="17"/>
        <v>28377</v>
      </c>
    </row>
    <row r="29" spans="1:20" ht="20.25" customHeight="1" x14ac:dyDescent="0.15">
      <c r="A29" s="22" t="s">
        <v>15</v>
      </c>
      <c r="B29" s="15" t="s">
        <v>16</v>
      </c>
      <c r="C29" s="8" t="s">
        <v>2</v>
      </c>
      <c r="D29" s="9">
        <v>2080</v>
      </c>
      <c r="E29" s="9">
        <v>2034</v>
      </c>
      <c r="F29" s="9">
        <v>1963</v>
      </c>
      <c r="G29" s="9">
        <v>1874</v>
      </c>
      <c r="H29" s="9">
        <v>1823</v>
      </c>
      <c r="I29" s="9">
        <v>1773</v>
      </c>
      <c r="J29" s="9">
        <v>1775</v>
      </c>
      <c r="K29" s="9">
        <v>1933</v>
      </c>
      <c r="L29" s="9">
        <v>1994</v>
      </c>
      <c r="M29" s="9">
        <v>2057</v>
      </c>
      <c r="N29" s="14"/>
      <c r="O29" s="9">
        <v>2076</v>
      </c>
      <c r="P29" s="9">
        <v>2073</v>
      </c>
      <c r="Q29" s="9">
        <v>2075</v>
      </c>
      <c r="R29" s="9">
        <v>2028</v>
      </c>
      <c r="S29" s="9">
        <v>2011</v>
      </c>
      <c r="T29" s="9">
        <v>2011</v>
      </c>
    </row>
    <row r="30" spans="1:20" ht="20.25" customHeight="1" x14ac:dyDescent="0.15">
      <c r="A30" s="23"/>
      <c r="B30" s="15"/>
      <c r="C30" s="8" t="s">
        <v>3</v>
      </c>
      <c r="D30" s="9">
        <v>576</v>
      </c>
      <c r="E30" s="9">
        <v>595</v>
      </c>
      <c r="F30" s="9">
        <v>552</v>
      </c>
      <c r="G30" s="9">
        <v>547</v>
      </c>
      <c r="H30" s="9">
        <v>543</v>
      </c>
      <c r="I30" s="9">
        <v>524</v>
      </c>
      <c r="J30" s="9">
        <v>395</v>
      </c>
      <c r="K30" s="9">
        <v>409</v>
      </c>
      <c r="L30" s="9">
        <v>395</v>
      </c>
      <c r="M30" s="9">
        <v>417</v>
      </c>
      <c r="N30" s="14"/>
      <c r="O30" s="9">
        <v>434</v>
      </c>
      <c r="P30" s="9">
        <v>435</v>
      </c>
      <c r="Q30" s="9">
        <v>436</v>
      </c>
      <c r="R30" s="9">
        <v>429</v>
      </c>
      <c r="S30" s="9">
        <v>420</v>
      </c>
      <c r="T30" s="9">
        <v>408</v>
      </c>
    </row>
    <row r="31" spans="1:20" ht="20.25" customHeight="1" x14ac:dyDescent="0.15">
      <c r="A31" s="23"/>
      <c r="B31" s="15"/>
      <c r="C31" s="8" t="s">
        <v>4</v>
      </c>
      <c r="D31" s="9">
        <f t="shared" ref="D31:I31" si="18">SUM(D29:D30)</f>
        <v>2656</v>
      </c>
      <c r="E31" s="9">
        <f t="shared" si="18"/>
        <v>2629</v>
      </c>
      <c r="F31" s="9">
        <f t="shared" si="18"/>
        <v>2515</v>
      </c>
      <c r="G31" s="9">
        <f t="shared" si="18"/>
        <v>2421</v>
      </c>
      <c r="H31" s="9">
        <f t="shared" si="18"/>
        <v>2366</v>
      </c>
      <c r="I31" s="9">
        <f t="shared" si="18"/>
        <v>2297</v>
      </c>
      <c r="J31" s="9">
        <f>SUM(J29:J30)</f>
        <v>2170</v>
      </c>
      <c r="K31" s="9">
        <f>SUM(K29:K30)</f>
        <v>2342</v>
      </c>
      <c r="L31" s="9">
        <f>SUM(L29:L30)</f>
        <v>2389</v>
      </c>
      <c r="M31" s="9">
        <f>SUM(M29:M30)</f>
        <v>2474</v>
      </c>
      <c r="N31" s="9">
        <v>2494</v>
      </c>
      <c r="O31" s="9">
        <f>SUM(O29:O30)</f>
        <v>2510</v>
      </c>
      <c r="P31" s="9">
        <f>SUM(P29:P30)</f>
        <v>2508</v>
      </c>
      <c r="Q31" s="9">
        <f>SUM(Q29:Q30)</f>
        <v>2511</v>
      </c>
      <c r="R31" s="9">
        <f t="shared" ref="R31:T31" si="19">SUM(R29:R30)</f>
        <v>2457</v>
      </c>
      <c r="S31" s="9">
        <f t="shared" si="19"/>
        <v>2431</v>
      </c>
      <c r="T31" s="9">
        <f t="shared" si="19"/>
        <v>2419</v>
      </c>
    </row>
    <row r="32" spans="1:20" ht="20.25" customHeight="1" x14ac:dyDescent="0.15">
      <c r="A32" s="23"/>
      <c r="B32" s="15" t="s">
        <v>17</v>
      </c>
      <c r="C32" s="8" t="s">
        <v>2</v>
      </c>
      <c r="D32" s="9">
        <v>390</v>
      </c>
      <c r="E32" s="9">
        <v>411</v>
      </c>
      <c r="F32" s="9">
        <v>407</v>
      </c>
      <c r="G32" s="9">
        <v>395</v>
      </c>
      <c r="H32" s="9">
        <v>385</v>
      </c>
      <c r="I32" s="9">
        <v>379</v>
      </c>
      <c r="J32" s="9">
        <v>369</v>
      </c>
      <c r="K32" s="9">
        <v>405</v>
      </c>
      <c r="L32" s="9">
        <v>441</v>
      </c>
      <c r="M32" s="9">
        <v>481</v>
      </c>
      <c r="N32" s="14"/>
      <c r="O32" s="9">
        <v>481</v>
      </c>
      <c r="P32" s="9">
        <v>478</v>
      </c>
      <c r="Q32" s="9">
        <v>484</v>
      </c>
      <c r="R32" s="9">
        <v>480</v>
      </c>
      <c r="S32" s="9">
        <v>490</v>
      </c>
      <c r="T32" s="9">
        <v>481</v>
      </c>
    </row>
    <row r="33" spans="1:20" ht="20.25" customHeight="1" x14ac:dyDescent="0.15">
      <c r="A33" s="23"/>
      <c r="B33" s="15"/>
      <c r="C33" s="8" t="s">
        <v>3</v>
      </c>
      <c r="D33" s="9">
        <v>10</v>
      </c>
      <c r="E33" s="9">
        <v>8</v>
      </c>
      <c r="F33" s="9">
        <v>6</v>
      </c>
      <c r="G33" s="9">
        <v>6</v>
      </c>
      <c r="H33" s="9">
        <v>4</v>
      </c>
      <c r="I33" s="9">
        <v>3</v>
      </c>
      <c r="J33" s="9">
        <v>3</v>
      </c>
      <c r="K33" s="9">
        <v>2</v>
      </c>
      <c r="L33" s="9">
        <v>3</v>
      </c>
      <c r="M33" s="9">
        <v>3</v>
      </c>
      <c r="N33" s="14"/>
      <c r="O33" s="9">
        <v>3</v>
      </c>
      <c r="P33" s="9">
        <v>3</v>
      </c>
      <c r="Q33" s="9">
        <v>4</v>
      </c>
      <c r="R33" s="9">
        <v>4</v>
      </c>
      <c r="S33" s="9">
        <v>4</v>
      </c>
      <c r="T33" s="9">
        <v>3</v>
      </c>
    </row>
    <row r="34" spans="1:20" ht="20.25" customHeight="1" x14ac:dyDescent="0.15">
      <c r="A34" s="24"/>
      <c r="B34" s="15"/>
      <c r="C34" s="8" t="s">
        <v>4</v>
      </c>
      <c r="D34" s="9">
        <f t="shared" ref="D34:I34" si="20">SUM(D32:D33)</f>
        <v>400</v>
      </c>
      <c r="E34" s="9">
        <f t="shared" si="20"/>
        <v>419</v>
      </c>
      <c r="F34" s="9">
        <f t="shared" si="20"/>
        <v>413</v>
      </c>
      <c r="G34" s="9">
        <f t="shared" si="20"/>
        <v>401</v>
      </c>
      <c r="H34" s="9">
        <f t="shared" si="20"/>
        <v>389</v>
      </c>
      <c r="I34" s="9">
        <f t="shared" si="20"/>
        <v>382</v>
      </c>
      <c r="J34" s="9">
        <f>SUM(J32:J33)</f>
        <v>372</v>
      </c>
      <c r="K34" s="9">
        <f>SUM(K32:K33)</f>
        <v>407</v>
      </c>
      <c r="L34" s="9">
        <f>SUM(L32:L33)</f>
        <v>444</v>
      </c>
      <c r="M34" s="9">
        <f>SUM(M32:M33)</f>
        <v>484</v>
      </c>
      <c r="N34" s="9">
        <v>485</v>
      </c>
      <c r="O34" s="9">
        <f>SUM(O32:O33)</f>
        <v>484</v>
      </c>
      <c r="P34" s="9">
        <f>SUM(P32:P33)</f>
        <v>481</v>
      </c>
      <c r="Q34" s="9">
        <f>SUM(Q32:Q33)</f>
        <v>488</v>
      </c>
      <c r="R34" s="9">
        <f t="shared" ref="R34:T34" si="21">SUM(R32:R33)</f>
        <v>484</v>
      </c>
      <c r="S34" s="9">
        <f t="shared" si="21"/>
        <v>494</v>
      </c>
      <c r="T34" s="9">
        <f t="shared" si="21"/>
        <v>484</v>
      </c>
    </row>
    <row r="35" spans="1:20" ht="20.25" customHeight="1" x14ac:dyDescent="0.15">
      <c r="A35" s="22" t="s">
        <v>18</v>
      </c>
      <c r="B35" s="15" t="s">
        <v>19</v>
      </c>
      <c r="C35" s="8" t="s">
        <v>20</v>
      </c>
      <c r="D35" s="10">
        <v>23529</v>
      </c>
      <c r="E35" s="10">
        <v>25392</v>
      </c>
      <c r="F35" s="10">
        <v>27072</v>
      </c>
      <c r="G35" s="10">
        <v>28934</v>
      </c>
      <c r="H35" s="10">
        <v>30458</v>
      </c>
      <c r="I35" s="10">
        <v>31652</v>
      </c>
      <c r="J35" s="10">
        <v>33546</v>
      </c>
      <c r="K35" s="10">
        <v>34208</v>
      </c>
      <c r="L35" s="10">
        <v>35562</v>
      </c>
      <c r="M35" s="10">
        <v>36364</v>
      </c>
      <c r="N35" s="10">
        <v>37002</v>
      </c>
      <c r="O35" s="10">
        <v>37237</v>
      </c>
      <c r="P35" s="10">
        <v>37508</v>
      </c>
      <c r="Q35" s="10">
        <v>37620</v>
      </c>
      <c r="R35" s="10">
        <v>37950</v>
      </c>
      <c r="S35" s="10">
        <v>38211</v>
      </c>
      <c r="T35" s="10">
        <v>38375</v>
      </c>
    </row>
    <row r="36" spans="1:20" ht="20.25" customHeight="1" x14ac:dyDescent="0.15">
      <c r="A36" s="23"/>
      <c r="B36" s="15"/>
      <c r="C36" s="8" t="s">
        <v>21</v>
      </c>
      <c r="D36" s="10">
        <v>17132</v>
      </c>
      <c r="E36" s="10">
        <v>16851</v>
      </c>
      <c r="F36" s="10">
        <v>16487</v>
      </c>
      <c r="G36" s="10">
        <v>16250</v>
      </c>
      <c r="H36" s="10">
        <v>15966</v>
      </c>
      <c r="I36" s="10">
        <v>15861</v>
      </c>
      <c r="J36" s="10">
        <v>15886</v>
      </c>
      <c r="K36" s="10">
        <v>15883</v>
      </c>
      <c r="L36" s="10">
        <v>15743</v>
      </c>
      <c r="M36" s="10">
        <v>15550</v>
      </c>
      <c r="N36" s="10">
        <v>15362</v>
      </c>
      <c r="O36" s="10">
        <v>15115</v>
      </c>
      <c r="P36" s="10">
        <v>14869</v>
      </c>
      <c r="Q36" s="10">
        <v>14665</v>
      </c>
      <c r="R36" s="10">
        <v>14402</v>
      </c>
      <c r="S36" s="10">
        <v>14310</v>
      </c>
      <c r="T36" s="10">
        <v>14009</v>
      </c>
    </row>
    <row r="37" spans="1:20" ht="20.25" customHeight="1" x14ac:dyDescent="0.15">
      <c r="A37" s="23"/>
      <c r="B37" s="15"/>
      <c r="C37" s="8" t="s">
        <v>4</v>
      </c>
      <c r="D37" s="9">
        <f t="shared" ref="D37:I37" si="22">SUM(D35:D36)</f>
        <v>40661</v>
      </c>
      <c r="E37" s="9">
        <f t="shared" si="22"/>
        <v>42243</v>
      </c>
      <c r="F37" s="9">
        <f t="shared" si="22"/>
        <v>43559</v>
      </c>
      <c r="G37" s="9">
        <f t="shared" si="22"/>
        <v>45184</v>
      </c>
      <c r="H37" s="9">
        <f t="shared" si="22"/>
        <v>46424</v>
      </c>
      <c r="I37" s="9">
        <f t="shared" si="22"/>
        <v>47513</v>
      </c>
      <c r="J37" s="9">
        <f t="shared" ref="J37:Q37" si="23">SUM(J35:J36)</f>
        <v>49432</v>
      </c>
      <c r="K37" s="9">
        <f t="shared" si="23"/>
        <v>50091</v>
      </c>
      <c r="L37" s="9">
        <f t="shared" si="23"/>
        <v>51305</v>
      </c>
      <c r="M37" s="9">
        <f t="shared" si="23"/>
        <v>51914</v>
      </c>
      <c r="N37" s="9">
        <f t="shared" si="23"/>
        <v>52364</v>
      </c>
      <c r="O37" s="9">
        <f t="shared" si="23"/>
        <v>52352</v>
      </c>
      <c r="P37" s="9">
        <f t="shared" ref="P37" si="24">SUM(P35:P36)</f>
        <v>52377</v>
      </c>
      <c r="Q37" s="9">
        <f t="shared" si="23"/>
        <v>52285</v>
      </c>
      <c r="R37" s="9">
        <f t="shared" ref="R37:T37" si="25">SUM(R35:R36)</f>
        <v>52352</v>
      </c>
      <c r="S37" s="9">
        <f t="shared" si="25"/>
        <v>52521</v>
      </c>
      <c r="T37" s="9">
        <f t="shared" si="25"/>
        <v>52384</v>
      </c>
    </row>
    <row r="38" spans="1:20" ht="20.25" customHeight="1" x14ac:dyDescent="0.15">
      <c r="A38" s="23"/>
      <c r="B38" s="15" t="s">
        <v>22</v>
      </c>
      <c r="C38" s="15"/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</row>
    <row r="39" spans="1:20" ht="20.25" customHeight="1" x14ac:dyDescent="0.15">
      <c r="A39" s="24"/>
      <c r="B39" s="15" t="s">
        <v>23</v>
      </c>
      <c r="C39" s="15"/>
      <c r="D39" s="9">
        <v>1680</v>
      </c>
      <c r="E39" s="9">
        <v>1663</v>
      </c>
      <c r="F39" s="9">
        <v>1661</v>
      </c>
      <c r="G39" s="9">
        <v>1657</v>
      </c>
      <c r="H39" s="9">
        <v>1650</v>
      </c>
      <c r="I39" s="9">
        <v>1652</v>
      </c>
      <c r="J39" s="9">
        <v>1816</v>
      </c>
      <c r="K39" s="9">
        <v>1937</v>
      </c>
      <c r="L39" s="9">
        <v>2007</v>
      </c>
      <c r="M39" s="9">
        <v>2020</v>
      </c>
      <c r="N39" s="9">
        <v>2057</v>
      </c>
      <c r="O39" s="9">
        <v>2066</v>
      </c>
      <c r="P39" s="9">
        <v>2066</v>
      </c>
      <c r="Q39" s="9">
        <v>2114</v>
      </c>
      <c r="R39" s="9">
        <v>0</v>
      </c>
      <c r="S39" s="9">
        <v>0</v>
      </c>
      <c r="T39" s="9">
        <v>0</v>
      </c>
    </row>
    <row r="40" spans="1:20" ht="20.25" customHeight="1" x14ac:dyDescent="0.15">
      <c r="A40" s="19" t="s">
        <v>5</v>
      </c>
      <c r="B40" s="20"/>
      <c r="C40" s="21"/>
      <c r="D40" s="11">
        <v>1757</v>
      </c>
      <c r="E40" s="11">
        <v>1756</v>
      </c>
      <c r="F40" s="11">
        <v>1799</v>
      </c>
      <c r="G40" s="11">
        <v>1872</v>
      </c>
      <c r="H40" s="11">
        <v>1912</v>
      </c>
      <c r="I40" s="11">
        <v>1938</v>
      </c>
      <c r="J40" s="11">
        <v>1857</v>
      </c>
      <c r="K40" s="11">
        <v>2190</v>
      </c>
      <c r="L40" s="11">
        <v>2427</v>
      </c>
      <c r="M40" s="11">
        <v>2585</v>
      </c>
      <c r="N40" s="11">
        <v>2717</v>
      </c>
      <c r="O40" s="11">
        <v>2817</v>
      </c>
      <c r="P40" s="11">
        <v>2911</v>
      </c>
      <c r="Q40" s="11">
        <v>2960</v>
      </c>
      <c r="R40" s="11">
        <v>2925</v>
      </c>
      <c r="S40" s="11">
        <v>2971</v>
      </c>
      <c r="T40" s="11">
        <v>3055</v>
      </c>
    </row>
    <row r="41" spans="1:20" ht="20.25" customHeight="1" x14ac:dyDescent="0.15"/>
    <row r="42" spans="1:20" ht="20.25" customHeight="1" x14ac:dyDescent="0.15">
      <c r="A42" s="12" t="s">
        <v>26</v>
      </c>
    </row>
    <row r="43" spans="1:20" x14ac:dyDescent="0.15">
      <c r="A43" s="12" t="s">
        <v>25</v>
      </c>
    </row>
    <row r="44" spans="1:20" ht="20.25" customHeight="1" x14ac:dyDescent="0.15">
      <c r="A44" s="12"/>
    </row>
    <row r="45" spans="1:20" ht="20.25" customHeight="1" x14ac:dyDescent="0.15"/>
    <row r="46" spans="1:20" ht="20.25" customHeight="1" x14ac:dyDescent="0.15"/>
  </sheetData>
  <mergeCells count="36">
    <mergeCell ref="H5:H6"/>
    <mergeCell ref="G5:G6"/>
    <mergeCell ref="E5:E6"/>
    <mergeCell ref="B26:B28"/>
    <mergeCell ref="N5:N6"/>
    <mergeCell ref="A40:C40"/>
    <mergeCell ref="A8:A16"/>
    <mergeCell ref="B8:B10"/>
    <mergeCell ref="B11:B13"/>
    <mergeCell ref="B14:B16"/>
    <mergeCell ref="A17:A22"/>
    <mergeCell ref="B17:B19"/>
    <mergeCell ref="B20:B22"/>
    <mergeCell ref="A29:A34"/>
    <mergeCell ref="A35:A39"/>
    <mergeCell ref="B39:C39"/>
    <mergeCell ref="B32:B34"/>
    <mergeCell ref="B35:B37"/>
    <mergeCell ref="A23:A28"/>
    <mergeCell ref="B29:B31"/>
    <mergeCell ref="B38:C38"/>
    <mergeCell ref="R5:R6"/>
    <mergeCell ref="S5:S6"/>
    <mergeCell ref="T5:T6"/>
    <mergeCell ref="B23:B25"/>
    <mergeCell ref="O5:O6"/>
    <mergeCell ref="Q5:Q6"/>
    <mergeCell ref="I5:I6"/>
    <mergeCell ref="D5:D6"/>
    <mergeCell ref="F5:F6"/>
    <mergeCell ref="A7:C7"/>
    <mergeCell ref="P5:P6"/>
    <mergeCell ref="M5:M6"/>
    <mergeCell ref="K5:K6"/>
    <mergeCell ref="L5:L6"/>
    <mergeCell ref="J5:J6"/>
  </mergeCells>
  <phoneticPr fontId="19"/>
  <pageMargins left="0.78740157480314965" right="0.74803149606299213" top="0.78740157480314965" bottom="0.59055118110236227" header="0.70866141732283472" footer="0.51181102362204722"/>
  <pageSetup paperSize="9" scale="64" orientation="landscape" r:id="rId1"/>
  <headerFooter>
    <oddHeader>&amp;L第１０章　運輸・情報通信業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2017-03-07T04:58:36Z</cp:lastPrinted>
  <dcterms:created xsi:type="dcterms:W3CDTF">2009-01-06T08:25:53Z</dcterms:created>
  <dcterms:modified xsi:type="dcterms:W3CDTF">2022-06-23T07:24:22Z</dcterms:modified>
</cp:coreProperties>
</file>