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F7A" lockStructure="1"/>
  <bookViews>
    <workbookView xWindow="-15" yWindow="0" windowWidth="19230" windowHeight="5805"/>
  </bookViews>
  <sheets>
    <sheet name="収支予算書" sheetId="3" r:id="rId1"/>
  </sheets>
  <definedNames>
    <definedName name="_xlnm.Print_Area" localSheetId="0">収支予算書!$A$1:$H$48</definedName>
  </definedNames>
  <calcPr calcId="145621"/>
</workbook>
</file>

<file path=xl/calcChain.xml><?xml version="1.0" encoding="utf-8"?>
<calcChain xmlns="http://schemas.openxmlformats.org/spreadsheetml/2006/main">
  <c r="E43" i="3" l="1"/>
  <c r="E9" i="3" l="1"/>
  <c r="F43" i="3" l="1"/>
  <c r="F19" i="3" l="1"/>
  <c r="F40" i="3"/>
  <c r="E42" i="3" s="1"/>
  <c r="E8" i="3"/>
  <c r="E3" i="3" l="1"/>
  <c r="E44" i="3"/>
  <c r="E46" i="3" s="1"/>
  <c r="E47" i="3" l="1"/>
  <c r="I14" i="3" s="1"/>
  <c r="F7" i="3" l="1"/>
</calcChain>
</file>

<file path=xl/comments1.xml><?xml version="1.0" encoding="utf-8"?>
<comments xmlns="http://schemas.openxmlformats.org/spreadsheetml/2006/main">
  <authors>
    <author>zaimu_sougou</author>
    <author>小出 祐太 [Yuta Koide]</author>
  </authors>
  <commentList>
    <comment ref="C3" authorId="0">
      <text>
        <r>
          <rPr>
            <b/>
            <sz val="12"/>
            <color indexed="81"/>
            <rFont val="ＭＳ Ｐゴシック"/>
            <family val="3"/>
            <charset val="128"/>
          </rPr>
          <t>黄色の部分のみ入力すること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4" authorId="1">
      <text>
        <r>
          <rPr>
            <b/>
            <sz val="16"/>
            <color indexed="81"/>
            <rFont val="ＭＳ Ｐゴシック"/>
            <family val="3"/>
            <charset val="128"/>
          </rPr>
          <t>団体が希望する金額</t>
        </r>
        <r>
          <rPr>
            <sz val="12"/>
            <color indexed="81"/>
            <rFont val="ＭＳ Ｐゴシック"/>
            <family val="3"/>
            <charset val="128"/>
          </rPr>
          <t xml:space="preserve">
計算結果の市助成金限度額 （Ｄ）の範囲内で記入してください。（１，０００円未満切り捨て）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24" authorId="0">
      <text>
        <r>
          <rPr>
            <sz val="14"/>
            <color indexed="81"/>
            <rFont val="ＭＳ Ｐゴシック"/>
            <family val="3"/>
            <charset val="128"/>
          </rPr>
          <t>助成対象経費かどうかを</t>
        </r>
        <r>
          <rPr>
            <b/>
            <u/>
            <sz val="14"/>
            <color indexed="81"/>
            <rFont val="ＭＳ Ｐゴシック"/>
            <family val="3"/>
            <charset val="128"/>
          </rPr>
          <t>選択</t>
        </r>
        <r>
          <rPr>
            <sz val="14"/>
            <color indexed="81"/>
            <rFont val="ＭＳ Ｐゴシック"/>
            <family val="3"/>
            <charset val="128"/>
          </rPr>
          <t>してください。</t>
        </r>
      </text>
    </comment>
    <comment ref="D24" authorId="0">
      <text>
        <r>
          <rPr>
            <sz val="12"/>
            <color indexed="81"/>
            <rFont val="ＭＳ Ｐゴシック"/>
            <family val="3"/>
            <charset val="128"/>
          </rPr>
          <t>例　：　消耗品費　食糧費　通信費　雑費　などを記入すること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45" authorId="1">
      <text>
        <r>
          <rPr>
            <sz val="14"/>
            <color indexed="81"/>
            <rFont val="ＭＳ Ｐゴシック"/>
            <family val="3"/>
            <charset val="128"/>
          </rPr>
          <t>補助率を</t>
        </r>
        <r>
          <rPr>
            <b/>
            <u/>
            <sz val="14"/>
            <color indexed="81"/>
            <rFont val="ＭＳ Ｐゴシック"/>
            <family val="3"/>
            <charset val="128"/>
          </rPr>
          <t>選択</t>
        </r>
        <r>
          <rPr>
            <sz val="14"/>
            <color indexed="81"/>
            <rFont val="ＭＳ Ｐゴシック"/>
            <family val="3"/>
            <charset val="128"/>
          </rPr>
          <t>してください</t>
        </r>
        <r>
          <rPr>
            <b/>
            <sz val="14"/>
            <color indexed="81"/>
            <rFont val="ＭＳ Ｐゴシック"/>
            <family val="3"/>
            <charset val="128"/>
          </rPr>
          <t>。</t>
        </r>
      </text>
    </comment>
  </commentList>
</comments>
</file>

<file path=xl/sharedStrings.xml><?xml version="1.0" encoding="utf-8"?>
<sst xmlns="http://schemas.openxmlformats.org/spreadsheetml/2006/main" count="33" uniqueCount="28">
  <si>
    <t>内容</t>
    <rPh sb="0" eb="2">
      <t>ナイヨウ</t>
    </rPh>
    <phoneticPr fontId="2"/>
  </si>
  <si>
    <t>円</t>
    <rPh sb="0" eb="1">
      <t>エン</t>
    </rPh>
    <phoneticPr fontId="2"/>
  </si>
  <si>
    <t>内                容</t>
    <rPh sb="0" eb="1">
      <t>ウチ</t>
    </rPh>
    <rPh sb="17" eb="18">
      <t>カタチ</t>
    </rPh>
    <phoneticPr fontId="2"/>
  </si>
  <si>
    <t>経費</t>
    <rPh sb="0" eb="2">
      <t>ケイヒ</t>
    </rPh>
    <phoneticPr fontId="2"/>
  </si>
  <si>
    <t>予算内容</t>
    <rPh sb="0" eb="1">
      <t>ヨ</t>
    </rPh>
    <rPh sb="1" eb="2">
      <t>ザン</t>
    </rPh>
    <rPh sb="2" eb="4">
      <t>ナイヨウ</t>
    </rPh>
    <phoneticPr fontId="2"/>
  </si>
  <si>
    <t>合　　　　　　　計</t>
    <rPh sb="0" eb="1">
      <t>ゴウ</t>
    </rPh>
    <rPh sb="8" eb="9">
      <t>ケイ</t>
    </rPh>
    <phoneticPr fontId="2"/>
  </si>
  <si>
    <t>予算額</t>
    <rPh sb="0" eb="3">
      <t>ヨサンガク</t>
    </rPh>
    <phoneticPr fontId="2"/>
  </si>
  <si>
    <t>希望助成交付金額</t>
    <rPh sb="0" eb="2">
      <t>キボウ</t>
    </rPh>
    <rPh sb="2" eb="4">
      <t>ジョセイ</t>
    </rPh>
    <rPh sb="4" eb="6">
      <t>コウフ</t>
    </rPh>
    <rPh sb="6" eb="8">
      <t>キンガク</t>
    </rPh>
    <phoneticPr fontId="2"/>
  </si>
  <si>
    <t>項　　　　　　　　目</t>
  </si>
  <si>
    <t>事　業　名</t>
    <phoneticPr fontId="2"/>
  </si>
  <si>
    <t>団　体　名</t>
    <phoneticPr fontId="2"/>
  </si>
  <si>
    <t>総事業費</t>
    <phoneticPr fontId="2"/>
  </si>
  <si>
    <t>【　収　入　】</t>
    <phoneticPr fontId="2"/>
  </si>
  <si>
    <t>項目</t>
    <phoneticPr fontId="2"/>
  </si>
  <si>
    <t>備考</t>
    <phoneticPr fontId="2"/>
  </si>
  <si>
    <t>【　支　出　】</t>
    <phoneticPr fontId="2"/>
  </si>
  <si>
    <t>(A)</t>
    <phoneticPr fontId="2"/>
  </si>
  <si>
    <t>市助成金</t>
    <phoneticPr fontId="2"/>
  </si>
  <si>
    <t>補助率</t>
    <rPh sb="0" eb="3">
      <t>ホジョリツ</t>
    </rPh>
    <phoneticPr fontId="2"/>
  </si>
  <si>
    <t>市助成金限度額 （Ｄ）（３０万円とＣの少ない方）</t>
    <rPh sb="0" eb="1">
      <t>シ</t>
    </rPh>
    <rPh sb="1" eb="3">
      <t>ジョセイ</t>
    </rPh>
    <rPh sb="3" eb="4">
      <t>キン</t>
    </rPh>
    <rPh sb="4" eb="6">
      <t>ゲンド</t>
    </rPh>
    <rPh sb="6" eb="7">
      <t>ガク</t>
    </rPh>
    <rPh sb="14" eb="16">
      <t>マンエン</t>
    </rPh>
    <rPh sb="19" eb="20">
      <t>スク</t>
    </rPh>
    <rPh sb="22" eb="23">
      <t>ホウ</t>
    </rPh>
    <phoneticPr fontId="2"/>
  </si>
  <si>
    <t>対象</t>
  </si>
  <si>
    <t>対象外</t>
  </si>
  <si>
    <t>経費分類</t>
    <rPh sb="0" eb="2">
      <t>ケイヒ</t>
    </rPh>
    <rPh sb="2" eb="4">
      <t>ブンルイ</t>
    </rPh>
    <phoneticPr fontId="2"/>
  </si>
  <si>
    <t>対象経費（算出基礎額） （Ａ）－（Ｂ）</t>
    <rPh sb="0" eb="2">
      <t>タイショウ</t>
    </rPh>
    <rPh sb="2" eb="4">
      <t>ケイヒ</t>
    </rPh>
    <rPh sb="5" eb="7">
      <t>サンシュツ</t>
    </rPh>
    <rPh sb="7" eb="9">
      <t>キソ</t>
    </rPh>
    <rPh sb="9" eb="10">
      <t>ガク</t>
    </rPh>
    <phoneticPr fontId="2"/>
  </si>
  <si>
    <t>事業費合計　         　　（Ａ）　</t>
    <rPh sb="0" eb="1">
      <t>コト</t>
    </rPh>
    <rPh sb="1" eb="2">
      <t>ギョウ</t>
    </rPh>
    <rPh sb="2" eb="3">
      <t>ヒ</t>
    </rPh>
    <rPh sb="3" eb="4">
      <t>ゴウ</t>
    </rPh>
    <rPh sb="4" eb="5">
      <t>ケイ</t>
    </rPh>
    <phoneticPr fontId="2"/>
  </si>
  <si>
    <t>対象外経費　　　　　　 　（Ｂ）</t>
    <rPh sb="0" eb="3">
      <t>タイショウガイ</t>
    </rPh>
    <rPh sb="3" eb="5">
      <t>ケイヒ</t>
    </rPh>
    <phoneticPr fontId="2"/>
  </si>
  <si>
    <t xml:space="preserve">補助率算出による助成金限度額（Ｃ） </t>
    <rPh sb="8" eb="11">
      <t>ジョセイキン</t>
    </rPh>
    <rPh sb="11" eb="13">
      <t>ゲンド</t>
    </rPh>
    <rPh sb="13" eb="14">
      <t>ガク</t>
    </rPh>
    <phoneticPr fontId="2"/>
  </si>
  <si>
    <t>平成２９年度　　収　　支　　予　　算　　書</t>
    <rPh sb="0" eb="2">
      <t>ヘイセイ</t>
    </rPh>
    <rPh sb="4" eb="6">
      <t>ネンド</t>
    </rPh>
    <rPh sb="8" eb="9">
      <t>オサム</t>
    </rPh>
    <rPh sb="11" eb="12">
      <t>ササ</t>
    </rPh>
    <rPh sb="14" eb="15">
      <t>ヨ</t>
    </rPh>
    <rPh sb="17" eb="18">
      <t>ザン</t>
    </rPh>
    <rPh sb="20" eb="2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</si>
</sst>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#,##0_);[Red]\(#,##0\)"/>
    <numFmt numFmtId="178" formatCode="#,##0.00_);[Red]\(#,##0.00\)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.5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22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0"/>
      <color indexed="10"/>
      <name val="ＭＳ Ｐ明朝"/>
      <family val="1"/>
      <charset val="128"/>
    </font>
    <font>
      <sz val="12"/>
      <color indexed="81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4"/>
      <color indexed="22"/>
      <name val="ＭＳ Ｐゴシック"/>
      <family val="3"/>
      <charset val="128"/>
    </font>
    <font>
      <sz val="14"/>
      <color indexed="22"/>
      <name val="ＭＳ Ｐゴシック"/>
      <family val="3"/>
      <charset val="128"/>
    </font>
    <font>
      <sz val="18"/>
      <color indexed="22"/>
      <name val="ＭＳ Ｐ明朝"/>
      <family val="1"/>
      <charset val="128"/>
    </font>
    <font>
      <sz val="11"/>
      <color indexed="22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2"/>
      <color indexed="8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sz val="22"/>
      <color indexed="12"/>
      <name val="ＭＳ Ｐ明朝"/>
      <family val="1"/>
      <charset val="128"/>
    </font>
    <font>
      <sz val="14"/>
      <color indexed="81"/>
      <name val="ＭＳ Ｐゴシック"/>
      <family val="3"/>
      <charset val="128"/>
    </font>
    <font>
      <b/>
      <sz val="11"/>
      <color indexed="22"/>
      <name val="ＭＳ Ｐ明朝"/>
      <family val="1"/>
      <charset val="128"/>
    </font>
    <font>
      <sz val="16"/>
      <color indexed="22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6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u/>
      <sz val="14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5" fillId="0" borderId="0" xfId="0" applyFont="1">
      <alignment vertical="center"/>
    </xf>
    <xf numFmtId="177" fontId="5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8" fontId="12" fillId="3" borderId="0" xfId="0" applyNumberFormat="1" applyFont="1" applyFill="1" applyBorder="1" applyAlignment="1">
      <alignment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>
      <alignment vertical="center"/>
    </xf>
    <xf numFmtId="177" fontId="13" fillId="2" borderId="1" xfId="0" applyNumberFormat="1" applyFont="1" applyFill="1" applyBorder="1" applyProtection="1">
      <alignment vertical="center"/>
      <protection locked="0"/>
    </xf>
    <xf numFmtId="177" fontId="13" fillId="2" borderId="2" xfId="0" applyNumberFormat="1" applyFont="1" applyFill="1" applyBorder="1" applyProtection="1">
      <alignment vertical="center"/>
      <protection locked="0"/>
    </xf>
    <xf numFmtId="177" fontId="13" fillId="0" borderId="5" xfId="0" applyNumberFormat="1" applyFont="1" applyBorder="1">
      <alignment vertical="center"/>
    </xf>
    <xf numFmtId="177" fontId="13" fillId="4" borderId="6" xfId="0" applyNumberFormat="1" applyFont="1" applyFill="1" applyBorder="1">
      <alignment vertical="center"/>
    </xf>
    <xf numFmtId="0" fontId="17" fillId="0" borderId="0" xfId="0" applyFont="1">
      <alignment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177" fontId="13" fillId="4" borderId="9" xfId="0" applyNumberFormat="1" applyFont="1" applyFill="1" applyBorder="1">
      <alignment vertical="center"/>
    </xf>
    <xf numFmtId="177" fontId="13" fillId="4" borderId="3" xfId="0" applyNumberFormat="1" applyFont="1" applyFill="1" applyBorder="1">
      <alignment vertical="center"/>
    </xf>
    <xf numFmtId="177" fontId="13" fillId="4" borderId="4" xfId="0" applyNumberFormat="1" applyFont="1" applyFill="1" applyBorder="1">
      <alignment vertical="center"/>
    </xf>
    <xf numFmtId="176" fontId="20" fillId="4" borderId="10" xfId="0" applyNumberFormat="1" applyFont="1" applyFill="1" applyBorder="1" applyAlignment="1">
      <alignment horizontal="distributed" vertical="center" justifyLastLine="1"/>
    </xf>
    <xf numFmtId="0" fontId="20" fillId="4" borderId="10" xfId="0" applyFont="1" applyFill="1" applyBorder="1" applyAlignment="1">
      <alignment horizontal="center" vertical="center"/>
    </xf>
    <xf numFmtId="0" fontId="25" fillId="0" borderId="0" xfId="0" applyFont="1" applyBorder="1" applyAlignment="1" applyProtection="1">
      <alignment horizontal="distributed" vertical="center" justifyLastLine="1" shrinkToFit="1"/>
    </xf>
    <xf numFmtId="177" fontId="25" fillId="0" borderId="0" xfId="0" applyNumberFormat="1" applyFont="1" applyBorder="1" applyAlignment="1" applyProtection="1">
      <alignment horizontal="center" vertical="center" wrapText="1"/>
    </xf>
    <xf numFmtId="178" fontId="27" fillId="0" borderId="0" xfId="0" applyNumberFormat="1" applyFont="1" applyFill="1" applyBorder="1" applyProtection="1">
      <alignment vertical="center"/>
    </xf>
    <xf numFmtId="177" fontId="27" fillId="0" borderId="0" xfId="0" applyNumberFormat="1" applyFont="1" applyBorder="1" applyAlignment="1" applyProtection="1">
      <alignment vertical="center"/>
    </xf>
    <xf numFmtId="0" fontId="10" fillId="4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vertical="center" wrapText="1"/>
      <protection locked="0"/>
    </xf>
    <xf numFmtId="177" fontId="13" fillId="2" borderId="12" xfId="0" applyNumberFormat="1" applyFont="1" applyFill="1" applyBorder="1" applyAlignment="1" applyProtection="1">
      <alignment vertical="center"/>
      <protection locked="0"/>
    </xf>
    <xf numFmtId="0" fontId="20" fillId="4" borderId="13" xfId="0" applyFont="1" applyFill="1" applyBorder="1" applyAlignment="1">
      <alignment horizontal="distributed" vertical="center" wrapText="1" justifyLastLine="1"/>
    </xf>
    <xf numFmtId="0" fontId="11" fillId="3" borderId="0" xfId="0" applyFont="1" applyFill="1" applyBorder="1">
      <alignment vertical="center"/>
    </xf>
    <xf numFmtId="0" fontId="5" fillId="3" borderId="0" xfId="0" applyFont="1" applyFill="1" applyBorder="1" applyAlignment="1">
      <alignment vertical="center"/>
    </xf>
    <xf numFmtId="177" fontId="5" fillId="3" borderId="0" xfId="0" applyNumberFormat="1" applyFont="1" applyFill="1" applyAlignment="1">
      <alignment vertical="center"/>
    </xf>
    <xf numFmtId="38" fontId="7" fillId="3" borderId="0" xfId="1" applyFont="1" applyFill="1" applyBorder="1" applyAlignment="1">
      <alignment horizontal="left" vertical="center"/>
    </xf>
    <xf numFmtId="0" fontId="5" fillId="3" borderId="0" xfId="0" applyFont="1" applyFill="1">
      <alignment vertical="center"/>
    </xf>
    <xf numFmtId="0" fontId="4" fillId="3" borderId="0" xfId="0" applyFont="1" applyFill="1" applyAlignment="1">
      <alignment horizontal="center" vertical="center"/>
    </xf>
    <xf numFmtId="177" fontId="5" fillId="3" borderId="0" xfId="0" applyNumberFormat="1" applyFont="1" applyFill="1">
      <alignment vertical="center"/>
    </xf>
    <xf numFmtId="0" fontId="4" fillId="3" borderId="0" xfId="0" applyFont="1" applyFill="1" applyBorder="1" applyAlignment="1">
      <alignment horizontal="right" vertical="center"/>
    </xf>
    <xf numFmtId="38" fontId="13" fillId="3" borderId="0" xfId="1" applyFont="1" applyFill="1" applyBorder="1" applyAlignment="1">
      <alignment vertical="center"/>
    </xf>
    <xf numFmtId="0" fontId="20" fillId="3" borderId="0" xfId="0" applyFont="1" applyFill="1" applyBorder="1" applyAlignment="1">
      <alignment horizontal="distributed" vertical="center"/>
    </xf>
    <xf numFmtId="0" fontId="1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 vertical="center"/>
    </xf>
    <xf numFmtId="177" fontId="9" fillId="3" borderId="0" xfId="0" applyNumberFormat="1" applyFont="1" applyFill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22" fillId="3" borderId="0" xfId="0" applyFont="1" applyFill="1" applyAlignment="1"/>
    <xf numFmtId="0" fontId="24" fillId="3" borderId="0" xfId="0" applyFont="1" applyFill="1">
      <alignment vertical="center"/>
    </xf>
    <xf numFmtId="0" fontId="5" fillId="3" borderId="0" xfId="0" applyFont="1" applyFill="1" applyBorder="1">
      <alignment vertical="center"/>
    </xf>
    <xf numFmtId="177" fontId="30" fillId="0" borderId="0" xfId="0" applyNumberFormat="1" applyFont="1" applyBorder="1" applyAlignment="1" applyProtection="1">
      <alignment horizontal="center" vertical="center" wrapText="1"/>
    </xf>
    <xf numFmtId="177" fontId="17" fillId="0" borderId="0" xfId="0" applyNumberFormat="1" applyFont="1">
      <alignment vertical="center"/>
    </xf>
    <xf numFmtId="177" fontId="18" fillId="0" borderId="0" xfId="0" applyNumberFormat="1" applyFont="1" applyBorder="1" applyAlignment="1" applyProtection="1">
      <alignment vertical="center"/>
    </xf>
    <xf numFmtId="177" fontId="32" fillId="4" borderId="15" xfId="0" applyNumberFormat="1" applyFont="1" applyFill="1" applyBorder="1">
      <alignment vertical="center"/>
    </xf>
    <xf numFmtId="0" fontId="21" fillId="4" borderId="16" xfId="0" applyFont="1" applyFill="1" applyBorder="1" applyAlignment="1">
      <alignment vertical="center"/>
    </xf>
    <xf numFmtId="0" fontId="21" fillId="4" borderId="17" xfId="0" applyFont="1" applyFill="1" applyBorder="1" applyAlignment="1">
      <alignment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distributed" vertical="center" wrapText="1" justifyLastLine="1"/>
    </xf>
    <xf numFmtId="0" fontId="34" fillId="0" borderId="0" xfId="0" applyFont="1" applyBorder="1" applyAlignment="1">
      <alignment horizontal="distributed" vertical="center" justifyLastLine="1"/>
    </xf>
    <xf numFmtId="0" fontId="28" fillId="0" borderId="0" xfId="0" applyFont="1" applyBorder="1" applyAlignment="1">
      <alignment horizontal="distributed" vertical="center" justifyLastLine="1"/>
    </xf>
    <xf numFmtId="177" fontId="35" fillId="0" borderId="0" xfId="0" applyNumberFormat="1" applyFont="1" applyBorder="1">
      <alignment vertical="center"/>
    </xf>
    <xf numFmtId="0" fontId="28" fillId="0" borderId="0" xfId="0" applyFont="1" applyBorder="1">
      <alignment vertical="center"/>
    </xf>
    <xf numFmtId="0" fontId="4" fillId="3" borderId="0" xfId="0" applyFont="1" applyFill="1" applyBorder="1" applyAlignment="1">
      <alignment horizontal="left" vertical="center" justifyLastLine="1"/>
    </xf>
    <xf numFmtId="0" fontId="5" fillId="3" borderId="0" xfId="0" applyFont="1" applyFill="1" applyBorder="1" applyAlignment="1">
      <alignment horizontal="left" vertical="center" justifyLastLine="1"/>
    </xf>
    <xf numFmtId="177" fontId="13" fillId="3" borderId="0" xfId="0" applyNumberFormat="1" applyFont="1" applyFill="1" applyBorder="1">
      <alignment vertical="center"/>
    </xf>
    <xf numFmtId="177" fontId="12" fillId="3" borderId="0" xfId="0" applyNumberFormat="1" applyFont="1" applyFill="1">
      <alignment vertical="center"/>
    </xf>
    <xf numFmtId="0" fontId="12" fillId="3" borderId="0" xfId="0" applyFont="1" applyFill="1" applyBorder="1" applyAlignment="1">
      <alignment vertical="center"/>
    </xf>
    <xf numFmtId="38" fontId="13" fillId="0" borderId="0" xfId="1" applyFont="1" applyFill="1" applyBorder="1" applyAlignment="1" applyProtection="1">
      <alignment horizontal="right" vertical="center"/>
      <protection locked="0"/>
    </xf>
    <xf numFmtId="178" fontId="7" fillId="2" borderId="12" xfId="0" applyNumberFormat="1" applyFont="1" applyFill="1" applyBorder="1" applyAlignment="1">
      <alignment vertical="center" wrapText="1"/>
    </xf>
    <xf numFmtId="177" fontId="13" fillId="2" borderId="12" xfId="0" applyNumberFormat="1" applyFont="1" applyFill="1" applyBorder="1">
      <alignment vertical="center"/>
    </xf>
    <xf numFmtId="9" fontId="5" fillId="0" borderId="0" xfId="0" applyNumberFormat="1" applyFont="1">
      <alignment vertical="center"/>
    </xf>
    <xf numFmtId="0" fontId="36" fillId="3" borderId="0" xfId="0" applyFont="1" applyFill="1">
      <alignment vertical="center"/>
    </xf>
    <xf numFmtId="0" fontId="37" fillId="0" borderId="0" xfId="0" applyFont="1">
      <alignment vertical="center"/>
    </xf>
    <xf numFmtId="38" fontId="13" fillId="0" borderId="0" xfId="1" applyFont="1" applyFill="1" applyBorder="1" applyAlignment="1" applyProtection="1">
      <alignment vertical="center"/>
      <protection locked="0"/>
    </xf>
    <xf numFmtId="9" fontId="13" fillId="5" borderId="67" xfId="0" applyNumberFormat="1" applyFont="1" applyFill="1" applyBorder="1">
      <alignment vertical="center"/>
    </xf>
    <xf numFmtId="177" fontId="13" fillId="0" borderId="51" xfId="0" applyNumberFormat="1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10" fillId="5" borderId="51" xfId="0" applyFont="1" applyFill="1" applyBorder="1" applyAlignment="1" applyProtection="1">
      <alignment horizontal="center" vertical="center"/>
      <protection locked="0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177" fontId="13" fillId="0" borderId="42" xfId="0" applyNumberFormat="1" applyFont="1" applyFill="1" applyBorder="1" applyAlignment="1" applyProtection="1">
      <alignment vertical="center"/>
      <protection locked="0"/>
    </xf>
    <xf numFmtId="0" fontId="0" fillId="0" borderId="4" xfId="0" applyFill="1" applyBorder="1" applyAlignment="1">
      <alignment vertical="center"/>
    </xf>
    <xf numFmtId="0" fontId="9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Border="1" applyAlignment="1">
      <alignment vertical="center"/>
    </xf>
    <xf numFmtId="0" fontId="10" fillId="2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>
      <alignment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63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20" fillId="3" borderId="0" xfId="0" applyFont="1" applyFill="1" applyAlignment="1">
      <alignment horizontal="distributed" vertical="center"/>
    </xf>
    <xf numFmtId="0" fontId="0" fillId="0" borderId="0" xfId="0" applyAlignment="1">
      <alignment vertical="center"/>
    </xf>
    <xf numFmtId="0" fontId="20" fillId="4" borderId="43" xfId="0" applyFont="1" applyFill="1" applyBorder="1" applyAlignment="1">
      <alignment horizontal="distributed" vertical="center" justifyLastLine="1"/>
    </xf>
    <xf numFmtId="0" fontId="20" fillId="0" borderId="36" xfId="0" applyFont="1" applyBorder="1" applyAlignment="1">
      <alignment horizontal="distributed" vertical="center" justifyLastLine="1"/>
    </xf>
    <xf numFmtId="0" fontId="20" fillId="0" borderId="44" xfId="0" applyFont="1" applyBorder="1" applyAlignment="1">
      <alignment horizontal="distributed" vertical="center" justifyLastLine="1"/>
    </xf>
    <xf numFmtId="0" fontId="20" fillId="0" borderId="45" xfId="0" applyFont="1" applyBorder="1" applyAlignment="1">
      <alignment horizontal="distributed" vertical="center" justifyLastLine="1"/>
    </xf>
    <xf numFmtId="177" fontId="13" fillId="0" borderId="65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20" fillId="3" borderId="0" xfId="0" applyFont="1" applyFill="1" applyBorder="1" applyAlignment="1">
      <alignment horizontal="distributed" vertical="center"/>
    </xf>
    <xf numFmtId="177" fontId="20" fillId="4" borderId="52" xfId="0" applyNumberFormat="1" applyFont="1" applyFill="1" applyBorder="1" applyAlignment="1">
      <alignment horizontal="distributed" vertical="center" justifyLastLine="1"/>
    </xf>
    <xf numFmtId="0" fontId="21" fillId="0" borderId="53" xfId="0" applyFont="1" applyBorder="1" applyAlignment="1">
      <alignment horizontal="distributed" vertical="center" justifyLastLine="1"/>
    </xf>
    <xf numFmtId="0" fontId="21" fillId="0" borderId="54" xfId="0" applyFont="1" applyBorder="1" applyAlignment="1">
      <alignment horizontal="distributed" vertical="center" justifyLastLine="1"/>
    </xf>
    <xf numFmtId="0" fontId="21" fillId="0" borderId="15" xfId="0" applyFont="1" applyBorder="1" applyAlignment="1">
      <alignment horizontal="distributed" vertical="center" justifyLastLine="1"/>
    </xf>
    <xf numFmtId="177" fontId="7" fillId="0" borderId="52" xfId="0" applyNumberFormat="1" applyFont="1" applyFill="1" applyBorder="1" applyAlignment="1">
      <alignment horizontal="center" vertical="center"/>
    </xf>
    <xf numFmtId="177" fontId="7" fillId="0" borderId="53" xfId="0" applyNumberFormat="1" applyFont="1" applyFill="1" applyBorder="1" applyAlignment="1">
      <alignment horizontal="center" vertical="center"/>
    </xf>
    <xf numFmtId="177" fontId="7" fillId="0" borderId="51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177" fontId="7" fillId="0" borderId="71" xfId="0" applyNumberFormat="1" applyFont="1" applyFill="1" applyBorder="1" applyAlignment="1">
      <alignment horizontal="center" vertical="center"/>
    </xf>
    <xf numFmtId="177" fontId="7" fillId="0" borderId="72" xfId="0" applyNumberFormat="1" applyFont="1" applyFill="1" applyBorder="1" applyAlignment="1">
      <alignment horizontal="center" vertical="center"/>
    </xf>
    <xf numFmtId="177" fontId="7" fillId="0" borderId="57" xfId="0" applyNumberFormat="1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177" fontId="27" fillId="0" borderId="0" xfId="0" applyNumberFormat="1" applyFont="1" applyBorder="1" applyAlignment="1" applyProtection="1">
      <alignment horizontal="right" vertical="center" justifyLastLine="1"/>
    </xf>
    <xf numFmtId="0" fontId="27" fillId="0" borderId="0" xfId="0" applyFont="1" applyBorder="1" applyAlignment="1" applyProtection="1">
      <alignment horizontal="right" vertical="center" justifyLastLine="1"/>
    </xf>
    <xf numFmtId="0" fontId="8" fillId="2" borderId="24" xfId="0" applyFont="1" applyFill="1" applyBorder="1" applyAlignment="1" applyProtection="1">
      <alignment horizontal="distributed" vertical="center"/>
      <protection locked="0"/>
    </xf>
    <xf numFmtId="0" fontId="8" fillId="2" borderId="25" xfId="0" applyFont="1" applyFill="1" applyBorder="1" applyAlignment="1" applyProtection="1">
      <alignment horizontal="distributed" vertical="center"/>
      <protection locked="0"/>
    </xf>
    <xf numFmtId="0" fontId="6" fillId="4" borderId="37" xfId="0" applyFont="1" applyFill="1" applyBorder="1" applyAlignment="1">
      <alignment horizontal="left" vertical="center" justifyLastLine="1"/>
    </xf>
    <xf numFmtId="0" fontId="6" fillId="4" borderId="38" xfId="0" applyFont="1" applyFill="1" applyBorder="1" applyAlignment="1">
      <alignment horizontal="left" vertical="center" justifyLastLine="1"/>
    </xf>
    <xf numFmtId="0" fontId="6" fillId="4" borderId="39" xfId="0" applyFont="1" applyFill="1" applyBorder="1" applyAlignment="1">
      <alignment horizontal="left" vertical="center" justifyLastLine="1"/>
    </xf>
    <xf numFmtId="0" fontId="6" fillId="4" borderId="26" xfId="0" applyFont="1" applyFill="1" applyBorder="1" applyAlignment="1">
      <alignment horizontal="left" vertical="center" justifyLastLine="1"/>
    </xf>
    <xf numFmtId="0" fontId="6" fillId="4" borderId="27" xfId="0" applyFont="1" applyFill="1" applyBorder="1" applyAlignment="1">
      <alignment horizontal="left" vertical="center" justifyLastLine="1"/>
    </xf>
    <xf numFmtId="0" fontId="6" fillId="4" borderId="28" xfId="0" applyFont="1" applyFill="1" applyBorder="1" applyAlignment="1">
      <alignment horizontal="left" vertical="center" justifyLastLine="1"/>
    </xf>
    <xf numFmtId="0" fontId="6" fillId="4" borderId="25" xfId="0" applyFont="1" applyFill="1" applyBorder="1" applyAlignment="1">
      <alignment horizontal="left" vertical="center" justifyLastLine="1"/>
    </xf>
    <xf numFmtId="0" fontId="6" fillId="4" borderId="29" xfId="0" applyFont="1" applyFill="1" applyBorder="1" applyAlignment="1">
      <alignment horizontal="left" vertical="center" justifyLastLine="1"/>
    </xf>
    <xf numFmtId="0" fontId="6" fillId="4" borderId="30" xfId="0" applyFont="1" applyFill="1" applyBorder="1" applyAlignment="1">
      <alignment horizontal="left" vertical="center" justifyLastLine="1"/>
    </xf>
    <xf numFmtId="0" fontId="6" fillId="4" borderId="31" xfId="0" applyFont="1" applyFill="1" applyBorder="1" applyAlignment="1">
      <alignment horizontal="left" vertical="center" justifyLastLine="1"/>
    </xf>
    <xf numFmtId="0" fontId="6" fillId="4" borderId="32" xfId="0" applyFont="1" applyFill="1" applyBorder="1" applyAlignment="1">
      <alignment horizontal="left" vertical="center" justifyLastLine="1"/>
    </xf>
    <xf numFmtId="0" fontId="1" fillId="0" borderId="53" xfId="0" applyFont="1" applyBorder="1" applyAlignment="1">
      <alignment horizontal="distributed" vertical="center" justifyLastLine="1"/>
    </xf>
    <xf numFmtId="0" fontId="1" fillId="0" borderId="54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horizontal="distributed" vertical="center" justifyLastLine="1"/>
    </xf>
    <xf numFmtId="0" fontId="20" fillId="4" borderId="55" xfId="0" applyFont="1" applyFill="1" applyBorder="1" applyAlignment="1">
      <alignment horizontal="center" vertical="center" wrapText="1"/>
    </xf>
    <xf numFmtId="0" fontId="20" fillId="4" borderId="56" xfId="0" applyFont="1" applyFill="1" applyBorder="1" applyAlignment="1">
      <alignment horizontal="center" vertical="center" wrapText="1"/>
    </xf>
    <xf numFmtId="177" fontId="13" fillId="0" borderId="57" xfId="0" applyNumberFormat="1" applyFont="1" applyFill="1" applyBorder="1" applyAlignment="1" applyProtection="1">
      <alignment vertical="center"/>
      <protection locked="0"/>
    </xf>
    <xf numFmtId="0" fontId="0" fillId="0" borderId="23" xfId="0" applyFill="1" applyBorder="1" applyAlignment="1">
      <alignment vertical="center"/>
    </xf>
    <xf numFmtId="0" fontId="6" fillId="4" borderId="33" xfId="0" applyFont="1" applyFill="1" applyBorder="1" applyAlignment="1">
      <alignment horizontal="justify" vertical="center"/>
    </xf>
    <xf numFmtId="0" fontId="6" fillId="4" borderId="34" xfId="0" applyFont="1" applyFill="1" applyBorder="1" applyAlignment="1">
      <alignment horizontal="justify" vertical="center"/>
    </xf>
    <xf numFmtId="0" fontId="6" fillId="4" borderId="35" xfId="0" applyFont="1" applyFill="1" applyBorder="1" applyAlignment="1">
      <alignment horizontal="justify" vertical="center"/>
    </xf>
    <xf numFmtId="0" fontId="6" fillId="4" borderId="36" xfId="0" applyFont="1" applyFill="1" applyBorder="1" applyAlignment="1">
      <alignment horizontal="justify" vertical="center"/>
    </xf>
    <xf numFmtId="0" fontId="25" fillId="0" borderId="0" xfId="0" applyFont="1" applyBorder="1" applyAlignment="1" applyProtection="1">
      <alignment horizontal="distributed" vertical="center" justifyLastLine="1"/>
    </xf>
    <xf numFmtId="0" fontId="26" fillId="0" borderId="0" xfId="0" applyFont="1" applyBorder="1" applyAlignment="1" applyProtection="1">
      <alignment horizontal="distributed" vertical="center"/>
    </xf>
    <xf numFmtId="177" fontId="20" fillId="4" borderId="14" xfId="0" applyNumberFormat="1" applyFont="1" applyFill="1" applyBorder="1" applyAlignment="1">
      <alignment horizontal="distributed" vertical="center" justifyLastLine="1"/>
    </xf>
    <xf numFmtId="0" fontId="20" fillId="0" borderId="39" xfId="0" applyFont="1" applyBorder="1" applyAlignment="1">
      <alignment horizontal="distributed" vertical="center" justifyLastLine="1"/>
    </xf>
    <xf numFmtId="0" fontId="19" fillId="0" borderId="39" xfId="0" applyFont="1" applyBorder="1" applyAlignment="1">
      <alignment horizontal="distributed" vertical="center" justifyLastLine="1"/>
    </xf>
    <xf numFmtId="0" fontId="21" fillId="4" borderId="40" xfId="0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8" fillId="2" borderId="42" xfId="0" applyFont="1" applyFill="1" applyBorder="1" applyAlignment="1" applyProtection="1">
      <alignment horizontal="distributed" vertical="center"/>
      <protection locked="0"/>
    </xf>
    <xf numFmtId="0" fontId="8" fillId="0" borderId="22" xfId="0" applyFont="1" applyBorder="1" applyAlignment="1">
      <alignment horizontal="distributed" vertical="center"/>
    </xf>
    <xf numFmtId="0" fontId="21" fillId="4" borderId="41" xfId="0" applyFont="1" applyFill="1" applyBorder="1" applyAlignment="1">
      <alignment vertical="center"/>
    </xf>
    <xf numFmtId="0" fontId="7" fillId="0" borderId="46" xfId="0" applyFont="1" applyBorder="1" applyAlignment="1">
      <alignment horizontal="distributed" vertical="center"/>
    </xf>
    <xf numFmtId="0" fontId="7" fillId="0" borderId="47" xfId="0" applyFont="1" applyBorder="1" applyAlignment="1">
      <alignment horizontal="distributed" vertical="center"/>
    </xf>
    <xf numFmtId="0" fontId="20" fillId="4" borderId="48" xfId="0" applyFont="1" applyFill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6" fillId="4" borderId="68" xfId="0" applyFont="1" applyFill="1" applyBorder="1" applyAlignment="1">
      <alignment horizontal="left" vertical="center" justifyLastLine="1"/>
    </xf>
    <xf numFmtId="0" fontId="6" fillId="4" borderId="19" xfId="0" applyFont="1" applyFill="1" applyBorder="1" applyAlignment="1">
      <alignment horizontal="left" vertical="center" justifyLastLine="1"/>
    </xf>
    <xf numFmtId="0" fontId="6" fillId="4" borderId="21" xfId="0" applyFont="1" applyFill="1" applyBorder="1" applyAlignment="1">
      <alignment horizontal="left" vertical="center" justifyLastLine="1"/>
    </xf>
    <xf numFmtId="0" fontId="31" fillId="4" borderId="58" xfId="0" applyFont="1" applyFill="1" applyBorder="1" applyAlignment="1">
      <alignment horizontal="left" vertical="center"/>
    </xf>
    <xf numFmtId="0" fontId="31" fillId="4" borderId="59" xfId="0" applyFont="1" applyFill="1" applyBorder="1" applyAlignment="1">
      <alignment horizontal="left" vertical="center"/>
    </xf>
    <xf numFmtId="0" fontId="31" fillId="4" borderId="60" xfId="0" applyFont="1" applyFill="1" applyBorder="1" applyAlignment="1">
      <alignment horizontal="left" vertical="center"/>
    </xf>
    <xf numFmtId="0" fontId="31" fillId="4" borderId="61" xfId="0" applyFont="1" applyFill="1" applyBorder="1" applyAlignment="1">
      <alignment horizontal="left" vertical="center"/>
    </xf>
    <xf numFmtId="0" fontId="13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10" fillId="5" borderId="69" xfId="0" applyFont="1" applyFill="1" applyBorder="1" applyAlignment="1" applyProtection="1">
      <alignment horizontal="center" vertical="center"/>
      <protection locked="0"/>
    </xf>
    <xf numFmtId="0" fontId="10" fillId="5" borderId="70" xfId="0" applyFont="1" applyFill="1" applyBorder="1" applyAlignment="1" applyProtection="1">
      <alignment horizontal="center" vertical="center"/>
      <protection locked="0"/>
    </xf>
    <xf numFmtId="0" fontId="10" fillId="5" borderId="42" xfId="0" applyFont="1" applyFill="1" applyBorder="1" applyAlignment="1" applyProtection="1">
      <alignment horizontal="center" vertical="center"/>
      <protection locked="0"/>
    </xf>
    <xf numFmtId="0" fontId="10" fillId="5" borderId="22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tabSelected="1" view="pageBreakPreview" zoomScaleNormal="75" zoomScaleSheetLayoutView="100" workbookViewId="0">
      <selection activeCell="A44" sqref="A44:D44"/>
    </sheetView>
  </sheetViews>
  <sheetFormatPr defaultRowHeight="13.5"/>
  <cols>
    <col min="1" max="2" width="4.625" style="3" customWidth="1"/>
    <col min="3" max="3" width="11.875" style="3" customWidth="1"/>
    <col min="4" max="4" width="23.125" style="3" customWidth="1"/>
    <col min="5" max="5" width="43.125" style="3" customWidth="1"/>
    <col min="6" max="6" width="22.875" style="3" customWidth="1"/>
    <col min="7" max="7" width="4" style="3" customWidth="1"/>
    <col min="8" max="8" width="12.75" style="4" customWidth="1"/>
    <col min="9" max="9" width="11.625" style="3" customWidth="1"/>
    <col min="10" max="16384" width="9" style="3"/>
  </cols>
  <sheetData>
    <row r="1" spans="1:11" ht="13.5" customHeight="1">
      <c r="A1" s="116" t="s">
        <v>27</v>
      </c>
      <c r="B1" s="116"/>
      <c r="C1" s="116"/>
      <c r="D1" s="116"/>
      <c r="E1" s="116"/>
      <c r="F1" s="116"/>
      <c r="G1" s="116"/>
      <c r="H1" s="116"/>
    </row>
    <row r="2" spans="1:11" ht="13.5" customHeight="1">
      <c r="A2" s="116"/>
      <c r="B2" s="116"/>
      <c r="C2" s="116"/>
      <c r="D2" s="116"/>
      <c r="E2" s="116"/>
      <c r="F2" s="116"/>
      <c r="G2" s="116"/>
      <c r="H2" s="116"/>
    </row>
    <row r="3" spans="1:11" ht="24">
      <c r="A3" s="37"/>
      <c r="B3" s="37"/>
      <c r="C3" s="37"/>
      <c r="D3" s="37"/>
      <c r="E3" s="43" t="str">
        <f>IF(F19-F40=0,"","収入と支出の不一致エラ－")</f>
        <v/>
      </c>
      <c r="F3" s="44"/>
      <c r="G3" s="44"/>
      <c r="H3" s="45"/>
    </row>
    <row r="4" spans="1:11" ht="17.25">
      <c r="A4" s="37"/>
      <c r="B4" s="37"/>
      <c r="C4" s="37"/>
      <c r="D4" s="37"/>
      <c r="E4" s="46"/>
      <c r="F4" s="46"/>
      <c r="G4" s="46"/>
      <c r="H4" s="39"/>
    </row>
    <row r="5" spans="1:11" ht="22.5" customHeight="1">
      <c r="A5" s="48"/>
      <c r="B5" s="48"/>
      <c r="C5" s="42" t="s">
        <v>9</v>
      </c>
      <c r="D5" s="85"/>
      <c r="E5" s="86"/>
      <c r="F5" s="86"/>
      <c r="G5" s="87"/>
      <c r="H5" s="35"/>
      <c r="I5" s="5"/>
      <c r="J5" s="5"/>
      <c r="K5" s="5"/>
    </row>
    <row r="6" spans="1:11" ht="24" customHeight="1">
      <c r="A6" s="48"/>
      <c r="B6" s="48"/>
      <c r="C6" s="42" t="s">
        <v>10</v>
      </c>
      <c r="D6" s="88"/>
      <c r="E6" s="89"/>
      <c r="F6" s="89"/>
      <c r="G6" s="90"/>
      <c r="H6" s="47"/>
      <c r="I6" s="5"/>
      <c r="J6" s="5"/>
      <c r="K6" s="5"/>
    </row>
    <row r="7" spans="1:11" ht="15.75" customHeight="1">
      <c r="A7" s="38"/>
      <c r="B7" s="38"/>
      <c r="C7" s="38"/>
      <c r="D7" s="33"/>
      <c r="E7" s="33"/>
      <c r="F7" s="70">
        <f>IF(E47&gt;E9,E9,IF(E47&lt;E9,E47,E47))</f>
        <v>0</v>
      </c>
      <c r="G7" s="34"/>
      <c r="H7" s="35"/>
      <c r="I7" s="5"/>
      <c r="J7" s="5"/>
      <c r="K7" s="5"/>
    </row>
    <row r="8" spans="1:11" ht="24" customHeight="1">
      <c r="A8" s="40"/>
      <c r="B8" s="40"/>
      <c r="C8" s="95" t="s">
        <v>11</v>
      </c>
      <c r="D8" s="96"/>
      <c r="E8" s="41">
        <f>SUM(F25:F39)</f>
        <v>0</v>
      </c>
      <c r="F8" s="36" t="s">
        <v>1</v>
      </c>
      <c r="G8" s="37"/>
      <c r="H8" s="35"/>
      <c r="I8" s="5"/>
      <c r="J8" s="5"/>
      <c r="K8" s="5"/>
    </row>
    <row r="9" spans="1:11" ht="24" customHeight="1">
      <c r="A9" s="40"/>
      <c r="B9" s="40"/>
      <c r="C9" s="103" t="s">
        <v>7</v>
      </c>
      <c r="D9" s="96"/>
      <c r="E9" s="77">
        <f>F14</f>
        <v>0</v>
      </c>
      <c r="F9" s="36" t="s">
        <v>1</v>
      </c>
      <c r="G9" s="37"/>
      <c r="H9" s="7"/>
      <c r="I9" s="5"/>
      <c r="J9" s="5"/>
      <c r="K9" s="5"/>
    </row>
    <row r="10" spans="1:11" ht="24" customHeight="1">
      <c r="A10" s="37"/>
      <c r="B10" s="37"/>
      <c r="C10" s="103"/>
      <c r="D10" s="96"/>
      <c r="E10" s="71"/>
      <c r="F10" s="36"/>
      <c r="G10" s="37"/>
      <c r="H10" s="35"/>
      <c r="I10" s="5"/>
      <c r="J10" s="5"/>
      <c r="K10" s="5"/>
    </row>
    <row r="11" spans="1:11" ht="24.75" customHeight="1" thickBot="1">
      <c r="A11" s="37"/>
      <c r="B11" s="37"/>
      <c r="C11" s="49" t="s">
        <v>12</v>
      </c>
      <c r="D11" s="6"/>
      <c r="E11" s="38"/>
      <c r="F11" s="37"/>
      <c r="G11" s="37"/>
      <c r="H11" s="39"/>
    </row>
    <row r="12" spans="1:11" ht="27.75" customHeight="1">
      <c r="A12" s="148"/>
      <c r="B12" s="56"/>
      <c r="C12" s="97" t="s">
        <v>13</v>
      </c>
      <c r="D12" s="98"/>
      <c r="E12" s="22" t="s">
        <v>0</v>
      </c>
      <c r="F12" s="145" t="s">
        <v>6</v>
      </c>
      <c r="G12" s="104" t="s">
        <v>14</v>
      </c>
      <c r="H12" s="105"/>
    </row>
    <row r="13" spans="1:11" ht="29.25" customHeight="1" thickBot="1">
      <c r="A13" s="152"/>
      <c r="B13" s="57"/>
      <c r="C13" s="99"/>
      <c r="D13" s="100"/>
      <c r="E13" s="32" t="s">
        <v>4</v>
      </c>
      <c r="F13" s="146"/>
      <c r="G13" s="106"/>
      <c r="H13" s="107"/>
    </row>
    <row r="14" spans="1:11" ht="33" customHeight="1">
      <c r="A14" s="28">
        <v>1</v>
      </c>
      <c r="B14" s="58"/>
      <c r="C14" s="153" t="s">
        <v>17</v>
      </c>
      <c r="D14" s="154"/>
      <c r="E14" s="72"/>
      <c r="F14" s="73"/>
      <c r="G14" s="108"/>
      <c r="H14" s="109"/>
      <c r="I14" s="76" t="str">
        <f>IF(E47&gt;=F14,"","助成金限度額超過")</f>
        <v/>
      </c>
    </row>
    <row r="15" spans="1:11" ht="33" customHeight="1">
      <c r="A15" s="17">
        <v>2</v>
      </c>
      <c r="B15" s="59"/>
      <c r="C15" s="119"/>
      <c r="D15" s="120"/>
      <c r="E15" s="1"/>
      <c r="F15" s="12"/>
      <c r="G15" s="110"/>
      <c r="H15" s="111"/>
    </row>
    <row r="16" spans="1:11" ht="33" customHeight="1">
      <c r="A16" s="17">
        <v>3</v>
      </c>
      <c r="B16" s="59"/>
      <c r="C16" s="119"/>
      <c r="D16" s="120"/>
      <c r="E16" s="1"/>
      <c r="F16" s="12"/>
      <c r="G16" s="112"/>
      <c r="H16" s="113"/>
    </row>
    <row r="17" spans="1:8" ht="33" customHeight="1">
      <c r="A17" s="17">
        <v>4</v>
      </c>
      <c r="B17" s="59"/>
      <c r="C17" s="119"/>
      <c r="D17" s="120"/>
      <c r="E17" s="1"/>
      <c r="F17" s="12"/>
      <c r="G17" s="110"/>
      <c r="H17" s="111"/>
    </row>
    <row r="18" spans="1:8" ht="33" customHeight="1" thickBot="1">
      <c r="A18" s="18">
        <v>5</v>
      </c>
      <c r="B18" s="60"/>
      <c r="C18" s="150"/>
      <c r="D18" s="151"/>
      <c r="E18" s="2"/>
      <c r="F18" s="13"/>
      <c r="G18" s="114"/>
      <c r="H18" s="115"/>
    </row>
    <row r="19" spans="1:8" ht="33" customHeight="1" thickTop="1" thickBot="1">
      <c r="A19" s="91" t="s">
        <v>5</v>
      </c>
      <c r="B19" s="92"/>
      <c r="C19" s="93"/>
      <c r="D19" s="93"/>
      <c r="E19" s="94"/>
      <c r="F19" s="14">
        <f>SUM(F14:F18)</f>
        <v>0</v>
      </c>
      <c r="G19" s="101"/>
      <c r="H19" s="102"/>
    </row>
    <row r="20" spans="1:8">
      <c r="A20" s="37"/>
      <c r="B20" s="37"/>
      <c r="C20" s="37"/>
      <c r="D20" s="37"/>
      <c r="E20" s="37"/>
      <c r="F20" s="37"/>
      <c r="G20" s="37"/>
      <c r="H20" s="39"/>
    </row>
    <row r="21" spans="1:8" ht="7.5" customHeight="1">
      <c r="A21" s="37"/>
      <c r="B21" s="37"/>
      <c r="C21" s="37"/>
      <c r="D21" s="37"/>
      <c r="E21" s="37"/>
      <c r="F21" s="37"/>
      <c r="G21" s="37"/>
      <c r="H21" s="39"/>
    </row>
    <row r="22" spans="1:8" ht="19.5" customHeight="1" thickBot="1">
      <c r="A22" s="37"/>
      <c r="B22" s="37"/>
      <c r="C22" s="50" t="s">
        <v>15</v>
      </c>
      <c r="D22" s="38"/>
      <c r="E22" s="38"/>
      <c r="F22" s="37"/>
      <c r="G22" s="37"/>
      <c r="H22" s="39"/>
    </row>
    <row r="23" spans="1:8" ht="27.75" customHeight="1">
      <c r="A23" s="148"/>
      <c r="B23" s="155" t="s">
        <v>8</v>
      </c>
      <c r="C23" s="156"/>
      <c r="D23" s="157"/>
      <c r="E23" s="23" t="s">
        <v>2</v>
      </c>
      <c r="F23" s="145" t="s">
        <v>6</v>
      </c>
      <c r="G23" s="104" t="s">
        <v>14</v>
      </c>
      <c r="H23" s="132"/>
    </row>
    <row r="24" spans="1:8" ht="43.5" customHeight="1" thickBot="1">
      <c r="A24" s="149"/>
      <c r="B24" s="135" t="s">
        <v>22</v>
      </c>
      <c r="C24" s="136"/>
      <c r="D24" s="61" t="s">
        <v>3</v>
      </c>
      <c r="E24" s="32" t="s">
        <v>4</v>
      </c>
      <c r="F24" s="147"/>
      <c r="G24" s="133"/>
      <c r="H24" s="134"/>
    </row>
    <row r="25" spans="1:8" ht="33" customHeight="1">
      <c r="A25" s="28">
        <v>1</v>
      </c>
      <c r="B25" s="167"/>
      <c r="C25" s="168"/>
      <c r="D25" s="29"/>
      <c r="E25" s="30"/>
      <c r="F25" s="31"/>
      <c r="G25" s="137"/>
      <c r="H25" s="138"/>
    </row>
    <row r="26" spans="1:8" ht="33" customHeight="1">
      <c r="A26" s="17">
        <v>2</v>
      </c>
      <c r="B26" s="81"/>
      <c r="C26" s="82"/>
      <c r="D26" s="8"/>
      <c r="E26" s="9"/>
      <c r="F26" s="12"/>
      <c r="G26" s="79"/>
      <c r="H26" s="80"/>
    </row>
    <row r="27" spans="1:8" ht="33" customHeight="1">
      <c r="A27" s="17">
        <v>3</v>
      </c>
      <c r="B27" s="81"/>
      <c r="C27" s="82"/>
      <c r="D27" s="8"/>
      <c r="E27" s="1"/>
      <c r="F27" s="12"/>
      <c r="G27" s="79"/>
      <c r="H27" s="80"/>
    </row>
    <row r="28" spans="1:8" ht="33" customHeight="1">
      <c r="A28" s="17">
        <v>4</v>
      </c>
      <c r="B28" s="81"/>
      <c r="C28" s="82"/>
      <c r="D28" s="8"/>
      <c r="E28" s="1"/>
      <c r="F28" s="12"/>
      <c r="G28" s="79"/>
      <c r="H28" s="80"/>
    </row>
    <row r="29" spans="1:8" ht="33" customHeight="1">
      <c r="A29" s="17">
        <v>5</v>
      </c>
      <c r="B29" s="81"/>
      <c r="C29" s="82"/>
      <c r="D29" s="8"/>
      <c r="E29" s="1"/>
      <c r="F29" s="12"/>
      <c r="G29" s="79"/>
      <c r="H29" s="80"/>
    </row>
    <row r="30" spans="1:8" ht="33" customHeight="1">
      <c r="A30" s="17">
        <v>6</v>
      </c>
      <c r="B30" s="81"/>
      <c r="C30" s="82"/>
      <c r="D30" s="8"/>
      <c r="E30" s="1"/>
      <c r="F30" s="12"/>
      <c r="G30" s="79"/>
      <c r="H30" s="80"/>
    </row>
    <row r="31" spans="1:8" ht="33" customHeight="1">
      <c r="A31" s="17">
        <v>7</v>
      </c>
      <c r="B31" s="81"/>
      <c r="C31" s="82"/>
      <c r="D31" s="8"/>
      <c r="E31" s="1"/>
      <c r="F31" s="12"/>
      <c r="G31" s="79"/>
      <c r="H31" s="80"/>
    </row>
    <row r="32" spans="1:8" ht="33" customHeight="1">
      <c r="A32" s="17">
        <v>8</v>
      </c>
      <c r="B32" s="81"/>
      <c r="C32" s="82"/>
      <c r="D32" s="8"/>
      <c r="E32" s="1"/>
      <c r="F32" s="12"/>
      <c r="G32" s="79"/>
      <c r="H32" s="80"/>
    </row>
    <row r="33" spans="1:17" ht="33" customHeight="1">
      <c r="A33" s="17">
        <v>9</v>
      </c>
      <c r="B33" s="81"/>
      <c r="C33" s="82"/>
      <c r="D33" s="8"/>
      <c r="E33" s="1"/>
      <c r="F33" s="12"/>
      <c r="G33" s="79"/>
      <c r="H33" s="80"/>
    </row>
    <row r="34" spans="1:17" ht="33" customHeight="1">
      <c r="A34" s="17">
        <v>10</v>
      </c>
      <c r="B34" s="81"/>
      <c r="C34" s="82"/>
      <c r="D34" s="8"/>
      <c r="E34" s="1"/>
      <c r="F34" s="12"/>
      <c r="G34" s="79"/>
      <c r="H34" s="80"/>
    </row>
    <row r="35" spans="1:17" ht="33" customHeight="1">
      <c r="A35" s="17">
        <v>11</v>
      </c>
      <c r="B35" s="81"/>
      <c r="C35" s="82"/>
      <c r="D35" s="8"/>
      <c r="E35" s="1"/>
      <c r="F35" s="12"/>
      <c r="G35" s="79"/>
      <c r="H35" s="80"/>
    </row>
    <row r="36" spans="1:17" ht="33" customHeight="1">
      <c r="A36" s="17">
        <v>12</v>
      </c>
      <c r="B36" s="81"/>
      <c r="C36" s="82"/>
      <c r="D36" s="8"/>
      <c r="E36" s="1"/>
      <c r="F36" s="12"/>
      <c r="G36" s="79"/>
      <c r="H36" s="80"/>
    </row>
    <row r="37" spans="1:17" ht="33" customHeight="1">
      <c r="A37" s="17">
        <v>13</v>
      </c>
      <c r="B37" s="81"/>
      <c r="C37" s="82"/>
      <c r="D37" s="8"/>
      <c r="E37" s="1"/>
      <c r="F37" s="12"/>
      <c r="G37" s="79"/>
      <c r="H37" s="80"/>
    </row>
    <row r="38" spans="1:17" ht="33" customHeight="1">
      <c r="A38" s="17">
        <v>14</v>
      </c>
      <c r="B38" s="81"/>
      <c r="C38" s="82"/>
      <c r="D38" s="8"/>
      <c r="E38" s="1"/>
      <c r="F38" s="12"/>
      <c r="G38" s="79"/>
      <c r="H38" s="80"/>
    </row>
    <row r="39" spans="1:17" ht="33" customHeight="1" thickBot="1">
      <c r="A39" s="18">
        <v>15</v>
      </c>
      <c r="B39" s="169"/>
      <c r="C39" s="170"/>
      <c r="D39" s="10"/>
      <c r="E39" s="2"/>
      <c r="F39" s="13"/>
      <c r="G39" s="83"/>
      <c r="H39" s="84"/>
    </row>
    <row r="40" spans="1:17" ht="33" customHeight="1" thickTop="1" thickBot="1">
      <c r="A40" s="91" t="s">
        <v>5</v>
      </c>
      <c r="B40" s="92"/>
      <c r="C40" s="165"/>
      <c r="D40" s="165"/>
      <c r="E40" s="166"/>
      <c r="F40" s="14">
        <f>SUM(F25:F39)</f>
        <v>0</v>
      </c>
      <c r="G40" s="101" t="s">
        <v>16</v>
      </c>
      <c r="H40" s="102"/>
    </row>
    <row r="41" spans="1:17" ht="7.5" customHeight="1" thickBot="1">
      <c r="A41" s="37"/>
      <c r="B41" s="37"/>
      <c r="C41" s="37"/>
      <c r="D41" s="37"/>
      <c r="E41" s="37"/>
      <c r="F41" s="37"/>
      <c r="G41" s="37"/>
      <c r="H41" s="39"/>
    </row>
    <row r="42" spans="1:17" ht="23.25" customHeight="1">
      <c r="A42" s="139" t="s">
        <v>24</v>
      </c>
      <c r="B42" s="140"/>
      <c r="C42" s="141"/>
      <c r="D42" s="142"/>
      <c r="E42" s="19">
        <f>F40</f>
        <v>0</v>
      </c>
      <c r="F42" s="37"/>
      <c r="G42" s="37"/>
      <c r="H42" s="39"/>
    </row>
    <row r="43" spans="1:17" ht="23.25" customHeight="1" thickBot="1">
      <c r="A43" s="121" t="s">
        <v>25</v>
      </c>
      <c r="B43" s="122"/>
      <c r="C43" s="123"/>
      <c r="D43" s="123"/>
      <c r="E43" s="15">
        <f>SUMIF($B$25:$B$39,"対象外",F25:F39)</f>
        <v>0</v>
      </c>
      <c r="F43" s="69">
        <f>SUM(F15:F18)</f>
        <v>0</v>
      </c>
      <c r="G43" s="37"/>
      <c r="H43" s="39"/>
      <c r="P43" s="74">
        <v>0.7</v>
      </c>
      <c r="Q43" s="3" t="s">
        <v>20</v>
      </c>
    </row>
    <row r="44" spans="1:17" ht="23.25" customHeight="1">
      <c r="A44" s="124" t="s">
        <v>23</v>
      </c>
      <c r="B44" s="125"/>
      <c r="C44" s="126"/>
      <c r="D44" s="127"/>
      <c r="E44" s="20">
        <f>E42-E43</f>
        <v>0</v>
      </c>
      <c r="F44" s="75"/>
      <c r="G44" s="37"/>
      <c r="H44" s="39"/>
      <c r="P44" s="74">
        <v>1</v>
      </c>
      <c r="Q44" s="3" t="s">
        <v>21</v>
      </c>
    </row>
    <row r="45" spans="1:17" ht="23.25" customHeight="1">
      <c r="A45" s="158" t="s">
        <v>18</v>
      </c>
      <c r="B45" s="159"/>
      <c r="C45" s="159"/>
      <c r="D45" s="160"/>
      <c r="E45" s="78">
        <v>1</v>
      </c>
      <c r="F45" s="37"/>
      <c r="G45" s="37"/>
      <c r="H45" s="39"/>
    </row>
    <row r="46" spans="1:17" ht="23.25" customHeight="1" thickBot="1">
      <c r="A46" s="128" t="s">
        <v>26</v>
      </c>
      <c r="B46" s="129"/>
      <c r="C46" s="130"/>
      <c r="D46" s="131"/>
      <c r="E46" s="21">
        <f>ROUNDDOWN(E44*E45,-3)</f>
        <v>0</v>
      </c>
      <c r="F46" s="37"/>
      <c r="G46" s="37"/>
      <c r="H46" s="39"/>
    </row>
    <row r="47" spans="1:17" ht="23.25" customHeight="1" thickTop="1" thickBot="1">
      <c r="A47" s="161" t="s">
        <v>19</v>
      </c>
      <c r="B47" s="162"/>
      <c r="C47" s="163"/>
      <c r="D47" s="164"/>
      <c r="E47" s="55">
        <f>IF(E46&gt;300000,300000,E46)</f>
        <v>0</v>
      </c>
      <c r="F47" s="37"/>
      <c r="G47" s="37"/>
      <c r="H47" s="39"/>
    </row>
    <row r="48" spans="1:17" ht="11.25" customHeight="1">
      <c r="A48" s="66"/>
      <c r="B48" s="66"/>
      <c r="C48" s="67"/>
      <c r="D48" s="67"/>
      <c r="E48" s="68"/>
      <c r="F48" s="51"/>
      <c r="G48" s="51"/>
      <c r="H48" s="39"/>
    </row>
    <row r="49" spans="1:10" ht="18.75" customHeight="1"/>
    <row r="50" spans="1:10" ht="18.75" customHeight="1">
      <c r="A50" s="62"/>
      <c r="B50" s="62"/>
      <c r="C50" s="63"/>
      <c r="D50" s="63"/>
      <c r="E50" s="64"/>
      <c r="F50" s="65"/>
      <c r="G50" s="11"/>
    </row>
    <row r="51" spans="1:10" ht="57.75" customHeight="1">
      <c r="A51" s="143"/>
      <c r="B51" s="143"/>
      <c r="C51" s="144"/>
      <c r="D51" s="144"/>
      <c r="E51" s="24"/>
      <c r="F51" s="25"/>
      <c r="G51" s="52"/>
      <c r="H51" s="53"/>
      <c r="I51" s="16"/>
      <c r="J51" s="16"/>
    </row>
    <row r="52" spans="1:10" ht="51.75" customHeight="1">
      <c r="A52" s="117"/>
      <c r="B52" s="117"/>
      <c r="C52" s="118"/>
      <c r="D52" s="118"/>
      <c r="E52" s="26"/>
      <c r="F52" s="27"/>
      <c r="G52" s="54"/>
      <c r="H52" s="53"/>
      <c r="I52" s="16"/>
      <c r="J52" s="16"/>
    </row>
    <row r="53" spans="1:10" ht="27.75" customHeight="1">
      <c r="A53" s="16"/>
      <c r="B53" s="16"/>
      <c r="C53" s="16"/>
      <c r="D53" s="16"/>
      <c r="E53" s="16"/>
      <c r="F53" s="16"/>
    </row>
    <row r="54" spans="1:10" ht="21.75" customHeight="1">
      <c r="A54" s="16"/>
      <c r="B54" s="16"/>
      <c r="C54" s="16"/>
      <c r="D54" s="16"/>
      <c r="E54" s="16"/>
      <c r="F54" s="16"/>
    </row>
  </sheetData>
  <mergeCells count="67">
    <mergeCell ref="B38:C38"/>
    <mergeCell ref="B39:C39"/>
    <mergeCell ref="B33:C33"/>
    <mergeCell ref="B34:C34"/>
    <mergeCell ref="B35:C35"/>
    <mergeCell ref="B36:C36"/>
    <mergeCell ref="B37:C37"/>
    <mergeCell ref="A51:D51"/>
    <mergeCell ref="F12:F13"/>
    <mergeCell ref="C16:D16"/>
    <mergeCell ref="F23:F24"/>
    <mergeCell ref="A23:A24"/>
    <mergeCell ref="C17:D17"/>
    <mergeCell ref="C18:D18"/>
    <mergeCell ref="A12:A13"/>
    <mergeCell ref="C14:D14"/>
    <mergeCell ref="B23:D23"/>
    <mergeCell ref="A45:D45"/>
    <mergeCell ref="A47:D47"/>
    <mergeCell ref="A40:E40"/>
    <mergeCell ref="B25:C25"/>
    <mergeCell ref="B26:C26"/>
    <mergeCell ref="B27:C27"/>
    <mergeCell ref="A1:H2"/>
    <mergeCell ref="A52:D52"/>
    <mergeCell ref="C15:D15"/>
    <mergeCell ref="A43:D43"/>
    <mergeCell ref="A44:D44"/>
    <mergeCell ref="A46:D46"/>
    <mergeCell ref="G40:H40"/>
    <mergeCell ref="G37:H37"/>
    <mergeCell ref="G30:H30"/>
    <mergeCell ref="G23:H24"/>
    <mergeCell ref="B24:C24"/>
    <mergeCell ref="G36:H36"/>
    <mergeCell ref="G25:H25"/>
    <mergeCell ref="G26:H26"/>
    <mergeCell ref="G27:H27"/>
    <mergeCell ref="A42:D42"/>
    <mergeCell ref="D5:G5"/>
    <mergeCell ref="D6:G6"/>
    <mergeCell ref="A19:E19"/>
    <mergeCell ref="C8:D8"/>
    <mergeCell ref="C12:D13"/>
    <mergeCell ref="G19:H19"/>
    <mergeCell ref="C9:D9"/>
    <mergeCell ref="C10:D10"/>
    <mergeCell ref="G12:H13"/>
    <mergeCell ref="G14:H14"/>
    <mergeCell ref="G15:H15"/>
    <mergeCell ref="G16:H16"/>
    <mergeCell ref="G17:H17"/>
    <mergeCell ref="G18:H18"/>
    <mergeCell ref="G39:H39"/>
    <mergeCell ref="G34:H34"/>
    <mergeCell ref="G35:H35"/>
    <mergeCell ref="G38:H38"/>
    <mergeCell ref="G31:H31"/>
    <mergeCell ref="G28:H28"/>
    <mergeCell ref="G32:H32"/>
    <mergeCell ref="G33:H33"/>
    <mergeCell ref="G29:H29"/>
    <mergeCell ref="B28:C28"/>
    <mergeCell ref="B29:C29"/>
    <mergeCell ref="B30:C30"/>
    <mergeCell ref="B31:C31"/>
    <mergeCell ref="B32:C32"/>
  </mergeCells>
  <phoneticPr fontId="2"/>
  <dataValidations count="2">
    <dataValidation type="list" allowBlank="1" showInputMessage="1" showErrorMessage="1" sqref="E45">
      <formula1>$P$43:$P$44</formula1>
    </dataValidation>
    <dataValidation type="list" allowBlank="1" showInputMessage="1" showErrorMessage="1" sqref="B25:C39">
      <formula1>$Q$43:$Q$44</formula1>
    </dataValidation>
  </dataValidations>
  <pageMargins left="1.0236220472440944" right="0.39370078740157483" top="0.70866141732283472" bottom="0.98425196850393704" header="0.51181102362204722" footer="0.51181102362204722"/>
  <pageSetup paperSize="9" scale="59" orientation="portrait" blackAndWhite="1" r:id="rId1"/>
  <headerFooter alignWithMargins="0"/>
  <rowBreaks count="1" manualBreakCount="1">
    <brk id="48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収支予算書</vt:lpstr>
      <vt:lpstr>収支予算書!Print_Area</vt:lpstr>
    </vt:vector>
  </TitlesOfParts>
  <Company>石巻市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zaimu_sougou</dc:creator>
  <cp:lastModifiedBy>菊地 陽介 [Yosuke Kikuchi]</cp:lastModifiedBy>
  <cp:lastPrinted>2008-04-30T00:37:26Z</cp:lastPrinted>
  <dcterms:created xsi:type="dcterms:W3CDTF">2005-09-27T08:13:01Z</dcterms:created>
  <dcterms:modified xsi:type="dcterms:W3CDTF">2017-03-16T12:20:13Z</dcterms:modified>
</cp:coreProperties>
</file>